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4556d67355e59c/Documents/Parish Council Meetings/2023-24/08_19th December 2023/"/>
    </mc:Choice>
  </mc:AlternateContent>
  <xr:revisionPtr revIDLastSave="4" documentId="8_{80FC804C-A596-488E-A859-EFCB0B9CF60A}" xr6:coauthVersionLast="47" xr6:coauthVersionMax="47" xr10:uidLastSave="{13EAC020-87EA-4F4C-B385-622530BFC37D}"/>
  <bookViews>
    <workbookView xWindow="-108" yWindow="-108" windowWidth="23256" windowHeight="12576" activeTab="4" xr2:uid="{60EFBFC9-EC30-4958-B966-CA541E115686}"/>
  </bookViews>
  <sheets>
    <sheet name="P1 Mstr Sht" sheetId="1" r:id="rId1"/>
    <sheet name="P2 Mthly Summ" sheetId="2" r:id="rId2"/>
    <sheet name="P3 Qtrly Statemt" sheetId="3" r:id="rId3"/>
    <sheet name="P4 Nov Cred List" sheetId="4" r:id="rId4"/>
    <sheet name="P5 Dec BACS List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5" l="1"/>
  <c r="D23" i="4"/>
</calcChain>
</file>

<file path=xl/sharedStrings.xml><?xml version="1.0" encoding="utf-8"?>
<sst xmlns="http://schemas.openxmlformats.org/spreadsheetml/2006/main" count="165" uniqueCount="115">
  <si>
    <t>CROFT PARISH COUNCIL</t>
  </si>
  <si>
    <t>Actual</t>
  </si>
  <si>
    <t>Budget to</t>
  </si>
  <si>
    <t>Budget</t>
  </si>
  <si>
    <t>date</t>
  </si>
  <si>
    <t>Spend to</t>
  </si>
  <si>
    <t>November</t>
  </si>
  <si>
    <t>end November</t>
  </si>
  <si>
    <t>2023/24</t>
  </si>
  <si>
    <t>Employees</t>
  </si>
  <si>
    <t>Premises</t>
  </si>
  <si>
    <t>Transport</t>
  </si>
  <si>
    <t>Supplies &amp; Services</t>
  </si>
  <si>
    <t>Third Party Payments</t>
  </si>
  <si>
    <t>*1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</si>
  <si>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</si>
  <si>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</si>
  <si>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</si>
  <si>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</si>
  <si>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</si>
  <si>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</si>
  <si>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</si>
  <si>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</si>
  <si>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</si>
  <si>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Investment</t>
  </si>
  <si>
    <t>The investment will be shown on the monthly summary report and on the bank reconciliations.</t>
  </si>
  <si>
    <t>CROFT PARISH COUNCIL 2023/24</t>
  </si>
  <si>
    <t>Monthly Summary</t>
  </si>
  <si>
    <t>Expenditure</t>
  </si>
  <si>
    <t>Net Expendit</t>
  </si>
  <si>
    <t>Amount</t>
  </si>
  <si>
    <t>Supplies &amp; Servcs</t>
  </si>
  <si>
    <t>3rd Party Paymts</t>
  </si>
  <si>
    <t>Total</t>
  </si>
  <si>
    <t>Check</t>
  </si>
  <si>
    <t>April</t>
  </si>
  <si>
    <t>May</t>
  </si>
  <si>
    <t>June</t>
  </si>
  <si>
    <t>Qtr 1</t>
  </si>
  <si>
    <t>July</t>
  </si>
  <si>
    <t>August</t>
  </si>
  <si>
    <t>September</t>
  </si>
  <si>
    <t>Qtr 2</t>
  </si>
  <si>
    <t>October</t>
  </si>
  <si>
    <t>December</t>
  </si>
  <si>
    <t>Qtr 3</t>
  </si>
  <si>
    <t>January</t>
  </si>
  <si>
    <t>February</t>
  </si>
  <si>
    <t>March</t>
  </si>
  <si>
    <t>Qtr 4</t>
  </si>
  <si>
    <t>Yr to date</t>
  </si>
  <si>
    <t>Accounting statement per Audit Commission template</t>
  </si>
  <si>
    <t>2022/23</t>
  </si>
  <si>
    <t>Full year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</si>
  <si>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</si>
  <si>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</si>
  <si>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</si>
  <si>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</si>
  <si>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</si>
  <si>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</si>
  <si>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</si>
  <si>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 xml:space="preserve">Represented by </t>
  </si>
  <si>
    <t>Cash at bank</t>
  </si>
  <si>
    <t>Less Unpresented cheques</t>
  </si>
  <si>
    <t>Total cash</t>
  </si>
  <si>
    <t>*8p discrepancy is NatWest error</t>
  </si>
  <si>
    <t>*77p discrepancy is inter-account xfer</t>
  </si>
  <si>
    <t>Creditor</t>
  </si>
  <si>
    <t>Description</t>
  </si>
  <si>
    <t>Date</t>
  </si>
  <si>
    <t>Croft Community Centre</t>
  </si>
  <si>
    <t>Veolia</t>
  </si>
  <si>
    <t>Bin</t>
  </si>
  <si>
    <t>Three</t>
  </si>
  <si>
    <t>Mobile/Myfi</t>
  </si>
  <si>
    <t xml:space="preserve">Water Plus </t>
  </si>
  <si>
    <t>Toilets</t>
  </si>
  <si>
    <t>British Gas Lite</t>
  </si>
  <si>
    <t>Nest</t>
  </si>
  <si>
    <t>Pension</t>
  </si>
  <si>
    <t>James Todd &amp; Co Ltd</t>
  </si>
  <si>
    <t>Payroll</t>
  </si>
  <si>
    <t>November Payroll</t>
  </si>
  <si>
    <t>Salaries</t>
  </si>
  <si>
    <t>HMRC</t>
  </si>
  <si>
    <t>PAYE</t>
  </si>
  <si>
    <t>Orbit News</t>
  </si>
  <si>
    <t>Cully Life</t>
  </si>
  <si>
    <t>NetWise</t>
  </si>
  <si>
    <t>Site hosting</t>
  </si>
  <si>
    <t>David J Platt</t>
  </si>
  <si>
    <t>VAT Refund</t>
  </si>
  <si>
    <t>CDA Business Services</t>
  </si>
  <si>
    <t>24" Monitor</t>
  </si>
  <si>
    <t>Printer</t>
  </si>
  <si>
    <t>Interest</t>
  </si>
  <si>
    <t>November 2023 Creditor List</t>
  </si>
  <si>
    <t>Water Plus - Toilets</t>
  </si>
  <si>
    <t>Warrington Food Bank</t>
  </si>
  <si>
    <t>Donation</t>
  </si>
  <si>
    <t>Copier</t>
  </si>
  <si>
    <t>Ask Platt Office Supplies</t>
  </si>
  <si>
    <t>Copy paper</t>
  </si>
  <si>
    <t>Rob Worsley Computers</t>
  </si>
  <si>
    <t>Meeting/advice</t>
  </si>
  <si>
    <t>Warrington Borough C</t>
  </si>
  <si>
    <t xml:space="preserve">Bowls </t>
  </si>
  <si>
    <t>David J Platt Landscape</t>
  </si>
  <si>
    <t>Contract</t>
  </si>
  <si>
    <t>Tony Hewitt Prime Dekore</t>
  </si>
  <si>
    <t>Repaint play area &amp; benches</t>
  </si>
  <si>
    <t>HMRC Cumbernauld</t>
  </si>
  <si>
    <t xml:space="preserve">PAYE </t>
  </si>
  <si>
    <t>December Salaries</t>
  </si>
  <si>
    <t>December 2023 BACS Payments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</si>
</sst>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1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4" xfId="0" applyFont="1" applyBorder="1"/>
    <xf numFmtId="164" fontId="8" fillId="0" borderId="0" xfId="0" applyNumberFormat="1" applyFont="1"/>
    <xf numFmtId="164" fontId="8" fillId="0" borderId="3" xfId="0" applyNumberFormat="1" applyFont="1" applyBorder="1"/>
    <xf numFmtId="164" fontId="8" fillId="0" borderId="4" xfId="0" applyNumberFormat="1" applyFont="1" applyBorder="1"/>
    <xf numFmtId="164" fontId="8" fillId="0" borderId="1" xfId="0" applyNumberFormat="1" applyFont="1" applyBorder="1"/>
    <xf numFmtId="164" fontId="8" fillId="0" borderId="6" xfId="0" applyNumberFormat="1" applyFont="1" applyBorder="1"/>
    <xf numFmtId="164" fontId="8" fillId="0" borderId="5" xfId="0" applyNumberFormat="1" applyFont="1" applyBorder="1"/>
    <xf numFmtId="164" fontId="8" fillId="0" borderId="7" xfId="0" applyNumberFormat="1" applyFont="1" applyBorder="1"/>
    <xf numFmtId="164" fontId="9" fillId="0" borderId="2" xfId="0" applyNumberFormat="1" applyFont="1" applyBorder="1"/>
    <xf numFmtId="164" fontId="8" fillId="0" borderId="9" xfId="0" applyNumberFormat="1" applyFont="1" applyBorder="1"/>
    <xf numFmtId="164" fontId="8" fillId="0" borderId="8" xfId="0" applyNumberFormat="1" applyFont="1" applyBorder="1"/>
    <xf numFmtId="164" fontId="8" fillId="0" borderId="10" xfId="0" applyNumberFormat="1" applyFont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13" xfId="0" applyNumberFormat="1" applyFont="1" applyBorder="1"/>
    <xf numFmtId="164" fontId="8" fillId="0" borderId="14" xfId="0" applyNumberFormat="1" applyFont="1" applyBorder="1"/>
    <xf numFmtId="0" fontId="8" fillId="0" borderId="0" xfId="0" applyFont="1"/>
    <xf numFmtId="16" fontId="4" fillId="0" borderId="0" xfId="0" applyNumberFormat="1" applyFont="1"/>
    <xf numFmtId="16" fontId="8" fillId="0" borderId="0" xfId="0" applyNumberFormat="1" applyFont="1"/>
    <xf numFmtId="164" fontId="8" fillId="0" borderId="2" xfId="0" applyNumberFormat="1" applyFont="1" applyBorder="1"/>
    <xf numFmtId="0" fontId="8" fillId="0" borderId="3" xfId="0" applyFont="1" applyBorder="1"/>
    <xf numFmtId="0" fontId="4" fillId="0" borderId="3" xfId="0" applyFont="1" applyBorder="1"/>
    <xf numFmtId="49" fontId="10" fillId="0" borderId="0" xfId="0" applyNumberFormat="1" applyFont="1"/>
    <xf numFmtId="0" fontId="8" fillId="0" borderId="2" xfId="0" applyFont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/>
    <xf numFmtId="1" fontId="8" fillId="0" borderId="0" xfId="0" applyNumberFormat="1" applyFont="1"/>
    <xf numFmtId="0" fontId="1" fillId="0" borderId="0" xfId="0" applyFont="1"/>
    <xf numFmtId="49" fontId="1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1563-127F-4C94-8C44-66628C314767}">
  <sheetPr>
    <pageSetUpPr fitToPage="1"/>
  </sheetPr>
  <dimension ref="A1:J46"/>
  <sheetViews>
    <sheetView workbookViewId="0">
      <pane ySplit="7" topLeftCell="A21" activePane="bottomLeft" state="frozen"/>
      <selection pane="bottomLeft" activeCell="T5" sqref="T5"/>
    </sheetView>
  </sheetViews>
  <sheetFormatPr defaultRowHeight="15" x14ac:dyDescent="0.25"/>
  <cols>
    <col min="1" max="1" width="3" style="11" bestFit="1" customWidth="1"/>
    <col min="2" max="5" width="8.88671875" style="11"/>
    <col min="6" max="6" width="12.33203125" style="11" bestFit="1" customWidth="1"/>
    <col min="7" max="7" width="8.88671875" style="11"/>
    <col min="8" max="8" width="12.33203125" style="11" bestFit="1" customWidth="1"/>
    <col min="9" max="9" width="8.88671875" style="11"/>
    <col min="10" max="10" width="13.21875" style="11" bestFit="1" customWidth="1"/>
    <col min="11" max="16384" width="8.88671875" style="11"/>
  </cols>
  <sheetData>
    <row r="1" spans="1:10" ht="15.6" x14ac:dyDescent="0.3">
      <c r="A1" s="9"/>
    </row>
    <row r="2" spans="1:10" ht="17.399999999999999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6" x14ac:dyDescent="0.3">
      <c r="C3" s="9"/>
    </row>
    <row r="4" spans="1:10" x14ac:dyDescent="0.25">
      <c r="B4" s="28"/>
      <c r="C4" s="28"/>
      <c r="D4" s="28"/>
      <c r="E4" s="28"/>
      <c r="F4" s="2" t="s">
        <v>1</v>
      </c>
      <c r="G4" s="2"/>
      <c r="H4" s="3" t="s">
        <v>2</v>
      </c>
      <c r="I4" s="1"/>
      <c r="J4" s="4" t="s">
        <v>1</v>
      </c>
    </row>
    <row r="5" spans="1:10" x14ac:dyDescent="0.25">
      <c r="B5" s="28"/>
      <c r="C5" s="28"/>
      <c r="D5" s="28"/>
      <c r="E5" s="28"/>
      <c r="F5" s="2" t="s">
        <v>3</v>
      </c>
      <c r="G5" s="2"/>
      <c r="H5" s="3" t="s">
        <v>4</v>
      </c>
      <c r="I5" s="3"/>
      <c r="J5" s="4" t="s">
        <v>5</v>
      </c>
    </row>
    <row r="6" spans="1:10" x14ac:dyDescent="0.25">
      <c r="B6" s="28"/>
      <c r="C6" s="28"/>
      <c r="D6" s="28"/>
      <c r="E6" s="28"/>
      <c r="F6" s="2"/>
      <c r="G6" s="2"/>
      <c r="H6" s="3" t="s">
        <v>6</v>
      </c>
      <c r="I6" s="3"/>
      <c r="J6" s="3" t="s">
        <v>7</v>
      </c>
    </row>
    <row r="7" spans="1:10" x14ac:dyDescent="0.25">
      <c r="B7" s="28"/>
      <c r="C7" s="28"/>
      <c r="D7" s="28"/>
      <c r="E7" s="28"/>
      <c r="F7" s="5" t="s">
        <v>8</v>
      </c>
      <c r="G7" s="2"/>
      <c r="H7" s="5" t="s">
        <v>8</v>
      </c>
      <c r="I7" s="36"/>
      <c r="J7" s="5" t="s">
        <v>8</v>
      </c>
    </row>
    <row r="8" spans="1:10" x14ac:dyDescent="0.25">
      <c r="B8" s="28"/>
      <c r="C8" s="28"/>
      <c r="D8" s="28"/>
      <c r="E8" s="28"/>
      <c r="F8" s="28"/>
      <c r="G8" s="28"/>
      <c r="H8" s="28"/>
      <c r="I8" s="28"/>
      <c r="J8" s="28"/>
    </row>
    <row r="9" spans="1:10" x14ac:dyDescent="0.25">
      <c r="B9" s="28" t="s">
        <v>9</v>
      </c>
      <c r="C9" s="28"/>
      <c r="D9" s="28"/>
      <c r="E9" s="28"/>
      <c r="F9" s="13">
        <v>29810</v>
      </c>
      <c r="G9" s="13"/>
      <c r="H9" s="13">
        <v>19870</v>
      </c>
      <c r="I9" s="13"/>
      <c r="J9" s="13">
        <v>20659.22</v>
      </c>
    </row>
    <row r="10" spans="1:10" x14ac:dyDescent="0.25">
      <c r="B10" s="28"/>
      <c r="C10" s="28"/>
      <c r="D10" s="28"/>
      <c r="E10" s="28"/>
      <c r="F10" s="13"/>
      <c r="G10" s="13"/>
      <c r="H10" s="13"/>
      <c r="I10" s="13"/>
      <c r="J10" s="13"/>
    </row>
    <row r="11" spans="1:10" x14ac:dyDescent="0.25">
      <c r="B11" s="28" t="s">
        <v>10</v>
      </c>
      <c r="C11" s="28"/>
      <c r="D11" s="28"/>
      <c r="E11" s="28"/>
      <c r="F11" s="13">
        <v>7639.75</v>
      </c>
      <c r="G11" s="13"/>
      <c r="H11" s="13">
        <v>5090</v>
      </c>
      <c r="I11" s="13"/>
      <c r="J11" s="13">
        <v>946.66</v>
      </c>
    </row>
    <row r="12" spans="1:10" x14ac:dyDescent="0.25">
      <c r="B12" s="28"/>
      <c r="C12" s="28"/>
      <c r="D12" s="28"/>
      <c r="E12" s="28"/>
      <c r="F12" s="13"/>
      <c r="G12" s="13"/>
      <c r="H12" s="13"/>
      <c r="I12" s="13"/>
      <c r="J12" s="13"/>
    </row>
    <row r="13" spans="1:10" x14ac:dyDescent="0.25">
      <c r="B13" s="28" t="s">
        <v>11</v>
      </c>
      <c r="C13" s="28"/>
      <c r="D13" s="28"/>
      <c r="E13" s="28"/>
      <c r="F13" s="13">
        <v>240</v>
      </c>
      <c r="G13" s="13"/>
      <c r="H13" s="13">
        <v>160</v>
      </c>
      <c r="I13" s="13"/>
      <c r="J13" s="13">
        <v>223.23</v>
      </c>
    </row>
    <row r="14" spans="1:10" x14ac:dyDescent="0.25">
      <c r="B14" s="28"/>
      <c r="C14" s="28"/>
      <c r="D14" s="28"/>
      <c r="E14" s="28"/>
      <c r="F14" s="13"/>
      <c r="G14" s="13"/>
      <c r="H14" s="13"/>
      <c r="I14" s="13"/>
      <c r="J14" s="13"/>
    </row>
    <row r="15" spans="1:10" x14ac:dyDescent="0.25">
      <c r="B15" s="28" t="s">
        <v>12</v>
      </c>
      <c r="C15" s="28"/>
      <c r="D15" s="28"/>
      <c r="E15" s="28"/>
      <c r="F15" s="13">
        <v>33936.5</v>
      </c>
      <c r="G15" s="13"/>
      <c r="H15" s="13">
        <v>22620</v>
      </c>
      <c r="I15" s="13"/>
      <c r="J15" s="13">
        <v>19221.382999999998</v>
      </c>
    </row>
    <row r="16" spans="1:10" x14ac:dyDescent="0.25">
      <c r="B16" s="28"/>
      <c r="C16" s="28"/>
      <c r="D16" s="28"/>
      <c r="E16" s="28"/>
      <c r="F16" s="13"/>
      <c r="G16" s="13"/>
      <c r="H16" s="13"/>
      <c r="I16" s="13"/>
      <c r="J16" s="13"/>
    </row>
    <row r="17" spans="1:10" x14ac:dyDescent="0.25">
      <c r="B17" s="28" t="s">
        <v>13</v>
      </c>
      <c r="C17" s="28"/>
      <c r="D17" s="28"/>
      <c r="E17" s="28"/>
      <c r="F17" s="13">
        <v>2530</v>
      </c>
      <c r="G17" s="13"/>
      <c r="H17" s="13">
        <v>1690</v>
      </c>
      <c r="I17" s="13"/>
      <c r="J17" s="13">
        <v>0</v>
      </c>
    </row>
    <row r="18" spans="1:10" x14ac:dyDescent="0.25">
      <c r="B18" s="28"/>
      <c r="C18" s="28"/>
      <c r="D18" s="28"/>
      <c r="E18" s="28"/>
      <c r="F18" s="13"/>
      <c r="G18" s="13"/>
      <c r="H18" s="13"/>
      <c r="I18" s="13"/>
      <c r="J18" s="13"/>
    </row>
    <row r="19" spans="1:10" x14ac:dyDescent="0.25">
      <c r="A19" s="11" t="s">
        <v>14</v>
      </c>
      <c r="B19" s="28" t="s">
        <v>15</v>
      </c>
      <c r="C19" s="28"/>
      <c r="D19" s="28"/>
      <c r="E19" s="28"/>
      <c r="F19" s="13">
        <v>0</v>
      </c>
      <c r="G19" s="13"/>
      <c r="H19" s="13">
        <v>0</v>
      </c>
      <c r="I19" s="13"/>
      <c r="J19" s="13">
        <v>0</v>
      </c>
    </row>
    <row r="20" spans="1:10" x14ac:dyDescent="0.25">
      <c r="B20" s="28"/>
      <c r="C20" s="28"/>
      <c r="D20" s="28"/>
      <c r="E20" s="28"/>
      <c r="F20" s="14"/>
      <c r="G20" s="13"/>
      <c r="H20" s="14"/>
      <c r="I20" s="13"/>
      <c r="J20" s="14"/>
    </row>
    <row r="21" spans="1:10" x14ac:dyDescent="0.25">
      <c r="B21" s="28" t="s">
        <v>16</v>
      </c>
      <c r="C21" s="28"/>
      <c r="D21" s="28"/>
      <c r="E21" s="28"/>
      <c r="F21" s="13">
        <v>74156.25</v>
      </c>
      <c r="G21" s="13"/>
      <c r="H21" s="13">
        <v>49430</v>
      </c>
      <c r="I21" s="13"/>
      <c r="J21" s="13">
        <v>41050.493000000002</v>
      </c>
    </row>
    <row r="22" spans="1:10" x14ac:dyDescent="0.25">
      <c r="B22" s="28"/>
      <c r="C22" s="28"/>
      <c r="D22" s="28"/>
      <c r="E22" s="28"/>
      <c r="F22" s="13"/>
      <c r="G22" s="13"/>
      <c r="H22" s="13"/>
      <c r="I22" s="13"/>
      <c r="J22" s="13"/>
    </row>
    <row r="23" spans="1:10" x14ac:dyDescent="0.25">
      <c r="B23" s="28" t="s">
        <v>17</v>
      </c>
      <c r="C23" s="28"/>
      <c r="D23" s="28"/>
      <c r="E23" s="28"/>
      <c r="F23" s="13">
        <v>0</v>
      </c>
      <c r="G23" s="13"/>
      <c r="H23" s="13">
        <v>0</v>
      </c>
      <c r="I23" s="13"/>
      <c r="J23" s="13">
        <v>3382.9</v>
      </c>
    </row>
    <row r="24" spans="1:10" x14ac:dyDescent="0.25">
      <c r="B24" s="28"/>
      <c r="C24" s="28"/>
      <c r="D24" s="28"/>
      <c r="E24" s="28"/>
      <c r="F24" s="13"/>
      <c r="G24" s="13"/>
      <c r="H24" s="13"/>
      <c r="I24" s="13"/>
      <c r="J24" s="13"/>
    </row>
    <row r="25" spans="1:10" x14ac:dyDescent="0.25">
      <c r="B25" s="28" t="s">
        <v>18</v>
      </c>
      <c r="C25" s="28"/>
      <c r="D25" s="28"/>
      <c r="E25" s="28"/>
      <c r="F25" s="16">
        <v>74156.25</v>
      </c>
      <c r="G25" s="13"/>
      <c r="H25" s="16">
        <v>49430</v>
      </c>
      <c r="I25" s="13"/>
      <c r="J25" s="17">
        <v>44433.393000000004</v>
      </c>
    </row>
    <row r="26" spans="1:10" x14ac:dyDescent="0.25">
      <c r="B26" s="28"/>
      <c r="C26" s="28"/>
      <c r="D26" s="28"/>
      <c r="E26" s="28"/>
      <c r="F26" s="18"/>
      <c r="G26" s="13"/>
      <c r="H26" s="18"/>
      <c r="I26" s="13"/>
      <c r="J26" s="13"/>
    </row>
    <row r="27" spans="1:10" x14ac:dyDescent="0.25">
      <c r="B27" s="6" t="s">
        <v>19</v>
      </c>
      <c r="C27" s="28"/>
      <c r="D27" s="28"/>
      <c r="E27" s="28"/>
      <c r="F27" s="13"/>
      <c r="G27" s="13"/>
      <c r="H27" s="13"/>
      <c r="I27" s="13"/>
      <c r="J27" s="13"/>
    </row>
    <row r="28" spans="1:10" x14ac:dyDescent="0.25">
      <c r="A28" s="10"/>
      <c r="B28" s="28" t="s">
        <v>20</v>
      </c>
      <c r="C28" s="28"/>
      <c r="D28" s="28"/>
      <c r="E28" s="28"/>
      <c r="F28" s="13">
        <v>72980</v>
      </c>
      <c r="G28" s="13"/>
      <c r="H28" s="13">
        <v>48650</v>
      </c>
      <c r="I28" s="13"/>
      <c r="J28" s="13">
        <v>48650</v>
      </c>
    </row>
    <row r="29" spans="1:10" x14ac:dyDescent="0.25">
      <c r="B29" s="28" t="s">
        <v>21</v>
      </c>
      <c r="C29" s="28"/>
      <c r="D29" s="28"/>
      <c r="E29" s="28"/>
      <c r="F29" s="13">
        <v>0</v>
      </c>
      <c r="G29" s="13"/>
      <c r="H29" s="13">
        <v>0</v>
      </c>
      <c r="I29" s="13"/>
      <c r="J29" s="13">
        <v>5867.15</v>
      </c>
    </row>
    <row r="30" spans="1:10" x14ac:dyDescent="0.25">
      <c r="B30" s="28" t="s">
        <v>17</v>
      </c>
      <c r="C30" s="28"/>
      <c r="D30" s="28"/>
      <c r="E30" s="28"/>
      <c r="F30" s="13">
        <v>0</v>
      </c>
      <c r="G30" s="13"/>
      <c r="H30" s="13">
        <v>0</v>
      </c>
      <c r="I30" s="13"/>
      <c r="J30" s="13">
        <v>6568.15</v>
      </c>
    </row>
    <row r="31" spans="1:10" x14ac:dyDescent="0.25">
      <c r="B31" s="28"/>
      <c r="C31" s="28"/>
      <c r="D31" s="28"/>
      <c r="E31" s="28"/>
      <c r="F31" s="13"/>
      <c r="G31" s="13"/>
      <c r="H31" s="13"/>
      <c r="I31" s="13"/>
      <c r="J31" s="13"/>
    </row>
    <row r="32" spans="1:10" ht="15.6" thickBot="1" x14ac:dyDescent="0.3">
      <c r="B32" s="28" t="s">
        <v>22</v>
      </c>
      <c r="C32" s="28"/>
      <c r="D32" s="28"/>
      <c r="E32" s="28"/>
      <c r="F32" s="31">
        <v>1176.25</v>
      </c>
      <c r="G32" s="13"/>
      <c r="H32" s="31">
        <v>780</v>
      </c>
      <c r="I32" s="13"/>
      <c r="J32" s="31">
        <v>-16651.906999999996</v>
      </c>
    </row>
    <row r="33" spans="1:10" ht="15.6" thickTop="1" x14ac:dyDescent="0.25">
      <c r="B33" s="28"/>
      <c r="C33" s="28"/>
      <c r="D33" s="28"/>
      <c r="E33" s="28"/>
      <c r="F33" s="13"/>
      <c r="G33" s="13"/>
      <c r="H33" s="13"/>
      <c r="I33" s="13"/>
      <c r="J33" s="13"/>
    </row>
    <row r="34" spans="1:10" x14ac:dyDescent="0.25">
      <c r="B34" s="28"/>
      <c r="C34" s="28"/>
      <c r="D34" s="28"/>
      <c r="E34" s="28"/>
      <c r="F34" s="13"/>
      <c r="G34" s="13"/>
      <c r="H34" s="13"/>
      <c r="I34" s="13"/>
      <c r="J34" s="13"/>
    </row>
    <row r="35" spans="1:10" x14ac:dyDescent="0.25">
      <c r="B35" s="28" t="s">
        <v>23</v>
      </c>
      <c r="C35" s="28"/>
      <c r="D35" s="28"/>
      <c r="E35" s="28"/>
      <c r="F35" s="13">
        <v>1176.25</v>
      </c>
      <c r="G35" s="13"/>
      <c r="H35" s="13">
        <v>780</v>
      </c>
      <c r="I35" s="13"/>
      <c r="J35" s="13">
        <v>0</v>
      </c>
    </row>
    <row r="36" spans="1:10" x14ac:dyDescent="0.25">
      <c r="B36" s="28"/>
      <c r="C36" s="28"/>
      <c r="D36" s="28"/>
      <c r="E36" s="28"/>
      <c r="F36" s="13"/>
      <c r="G36" s="13"/>
      <c r="H36" s="13"/>
      <c r="I36" s="13"/>
      <c r="J36" s="13"/>
    </row>
    <row r="37" spans="1:10" x14ac:dyDescent="0.25">
      <c r="A37" s="10" t="s">
        <v>14</v>
      </c>
      <c r="B37" s="7" t="s">
        <v>24</v>
      </c>
      <c r="C37" s="28"/>
      <c r="D37" s="28"/>
      <c r="E37" s="28"/>
      <c r="F37" s="13">
        <v>0</v>
      </c>
      <c r="G37" s="13"/>
      <c r="H37" s="13">
        <v>0</v>
      </c>
      <c r="I37" s="13"/>
      <c r="J37" s="13">
        <v>0</v>
      </c>
    </row>
    <row r="38" spans="1:10" x14ac:dyDescent="0.25">
      <c r="B38" s="7"/>
      <c r="C38" s="28"/>
      <c r="D38" s="28"/>
      <c r="E38" s="28"/>
      <c r="F38" s="28"/>
      <c r="G38" s="28"/>
      <c r="H38" s="28"/>
      <c r="I38" s="28"/>
      <c r="J38" s="28"/>
    </row>
    <row r="39" spans="1:10" x14ac:dyDescent="0.25">
      <c r="B39" s="7" t="s">
        <v>25</v>
      </c>
      <c r="C39" s="28"/>
      <c r="D39" s="28"/>
      <c r="E39" s="28"/>
      <c r="F39" s="28"/>
      <c r="G39" s="28"/>
      <c r="H39" s="28"/>
      <c r="I39" s="28"/>
      <c r="J39" s="28"/>
    </row>
    <row r="40" spans="1:10" x14ac:dyDescent="0.25"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B41" s="28"/>
      <c r="C41" s="28"/>
      <c r="D41" s="28"/>
      <c r="E41" s="28"/>
      <c r="F41" s="28"/>
      <c r="G41" s="28"/>
      <c r="H41" s="28"/>
      <c r="I41" s="28"/>
      <c r="J41" s="28"/>
    </row>
    <row r="42" spans="1:10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0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0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0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0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">
    <mergeCell ref="A2:J2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105AF-0814-46D2-A424-B00555879C9B}">
  <sheetPr>
    <pageSetUpPr fitToPage="1"/>
  </sheetPr>
  <dimension ref="A1:P23"/>
  <sheetViews>
    <sheetView workbookViewId="0">
      <pane ySplit="4" topLeftCell="A5" activePane="bottomLeft" state="frozen"/>
      <selection activeCell="T5" sqref="T5"/>
      <selection pane="bottomLeft" activeCell="T5" sqref="T5"/>
    </sheetView>
  </sheetViews>
  <sheetFormatPr defaultRowHeight="14.4" x14ac:dyDescent="0.3"/>
  <cols>
    <col min="2" max="2" width="10.5546875" bestFit="1" customWidth="1"/>
    <col min="3" max="3" width="10.109375" bestFit="1" customWidth="1"/>
    <col min="4" max="4" width="9.109375" bestFit="1" customWidth="1"/>
    <col min="5" max="5" width="10.5546875" bestFit="1" customWidth="1"/>
    <col min="6" max="7" width="9.33203125" bestFit="1" customWidth="1"/>
    <col min="8" max="8" width="17.109375" bestFit="1" customWidth="1"/>
    <col min="9" max="9" width="9.21875" bestFit="1" customWidth="1"/>
    <col min="10" max="10" width="12" bestFit="1" customWidth="1"/>
    <col min="11" max="11" width="10.109375" bestFit="1" customWidth="1"/>
    <col min="12" max="12" width="9.21875" bestFit="1" customWidth="1"/>
    <col min="13" max="13" width="12.33203125" bestFit="1" customWidth="1"/>
    <col min="14" max="14" width="11.109375" bestFit="1" customWidth="1"/>
    <col min="15" max="15" width="9.109375" bestFit="1" customWidth="1"/>
    <col min="16" max="16" width="13.21875" bestFit="1" customWidth="1"/>
  </cols>
  <sheetData>
    <row r="1" spans="1:16" x14ac:dyDescent="0.3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x14ac:dyDescent="0.3">
      <c r="A2" s="39" t="s">
        <v>27</v>
      </c>
      <c r="B2" s="39"/>
    </row>
    <row r="3" spans="1:16" x14ac:dyDescent="0.3">
      <c r="C3" s="40" t="s">
        <v>28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19</v>
      </c>
      <c r="N3" s="40"/>
      <c r="O3" s="40"/>
      <c r="P3" s="40" t="s">
        <v>29</v>
      </c>
    </row>
    <row r="4" spans="1:16" x14ac:dyDescent="0.3">
      <c r="C4" s="6" t="s">
        <v>30</v>
      </c>
      <c r="D4" s="6" t="s">
        <v>17</v>
      </c>
      <c r="E4" s="6" t="s">
        <v>9</v>
      </c>
      <c r="F4" s="6" t="s">
        <v>10</v>
      </c>
      <c r="G4" s="6" t="s">
        <v>11</v>
      </c>
      <c r="H4" s="6" t="s">
        <v>31</v>
      </c>
      <c r="I4" s="6" t="s">
        <v>32</v>
      </c>
      <c r="J4" s="6" t="s">
        <v>15</v>
      </c>
      <c r="K4" s="6" t="s">
        <v>33</v>
      </c>
      <c r="L4" s="6" t="s">
        <v>34</v>
      </c>
      <c r="M4" s="6" t="s">
        <v>20</v>
      </c>
      <c r="N4" s="6" t="s">
        <v>21</v>
      </c>
      <c r="O4" s="6" t="s">
        <v>17</v>
      </c>
      <c r="P4" s="40"/>
    </row>
    <row r="5" spans="1:16" x14ac:dyDescent="0.3">
      <c r="B5" t="s">
        <v>35</v>
      </c>
      <c r="C5" s="21">
        <v>4330.9800000000005</v>
      </c>
      <c r="D5" s="21">
        <v>161.15</v>
      </c>
      <c r="E5" s="21">
        <v>2656.9700000000003</v>
      </c>
      <c r="F5" s="21">
        <v>6.99</v>
      </c>
      <c r="G5" s="21">
        <v>42.28</v>
      </c>
      <c r="H5" s="21">
        <v>1463.59</v>
      </c>
      <c r="I5" s="21">
        <v>0</v>
      </c>
      <c r="J5" s="21">
        <v>0</v>
      </c>
      <c r="K5" s="21">
        <v>4330.9800000000005</v>
      </c>
      <c r="L5" s="21">
        <v>0</v>
      </c>
      <c r="M5" s="21">
        <v>0</v>
      </c>
      <c r="N5" s="21">
        <v>12.99</v>
      </c>
      <c r="O5" s="21">
        <v>0</v>
      </c>
      <c r="P5" s="19">
        <v>4317.9900000000007</v>
      </c>
    </row>
    <row r="6" spans="1:16" x14ac:dyDescent="0.3">
      <c r="B6" t="s">
        <v>36</v>
      </c>
      <c r="C6" s="21">
        <v>6738.6299999999992</v>
      </c>
      <c r="D6" s="21">
        <v>623.81000000000006</v>
      </c>
      <c r="E6" s="21">
        <v>2587.66</v>
      </c>
      <c r="F6" s="21">
        <v>302.88</v>
      </c>
      <c r="G6" s="21">
        <v>22.59</v>
      </c>
      <c r="H6" s="21">
        <v>3201.69</v>
      </c>
      <c r="I6" s="21">
        <v>0</v>
      </c>
      <c r="J6" s="21">
        <v>0</v>
      </c>
      <c r="K6" s="21">
        <v>6738.63</v>
      </c>
      <c r="L6" s="21">
        <v>0</v>
      </c>
      <c r="M6" s="21">
        <v>72980</v>
      </c>
      <c r="N6" s="21">
        <v>1238.8700000000001</v>
      </c>
      <c r="O6" s="21">
        <v>0</v>
      </c>
      <c r="P6" s="19">
        <v>-67480.239999999991</v>
      </c>
    </row>
    <row r="7" spans="1:16" x14ac:dyDescent="0.3">
      <c r="B7" t="s">
        <v>37</v>
      </c>
      <c r="C7" s="22">
        <v>5946.34</v>
      </c>
      <c r="D7" s="22">
        <v>527.53</v>
      </c>
      <c r="E7" s="21">
        <v>2317.2599999999998</v>
      </c>
      <c r="F7" s="21">
        <v>25.64</v>
      </c>
      <c r="G7" s="22">
        <v>17.59</v>
      </c>
      <c r="H7" s="22">
        <v>3058.3199999999997</v>
      </c>
      <c r="I7" s="22">
        <v>0</v>
      </c>
      <c r="J7" s="22">
        <v>0</v>
      </c>
      <c r="K7" s="21">
        <v>5946.34</v>
      </c>
      <c r="L7" s="22">
        <v>0</v>
      </c>
      <c r="M7" s="21">
        <v>0</v>
      </c>
      <c r="N7" s="21">
        <v>73.569999999999993</v>
      </c>
      <c r="O7" s="21">
        <v>0</v>
      </c>
      <c r="P7" s="25">
        <v>5872.77</v>
      </c>
    </row>
    <row r="8" spans="1:16" x14ac:dyDescent="0.3">
      <c r="B8" s="12" t="s">
        <v>38</v>
      </c>
      <c r="C8" s="23">
        <v>17015.95</v>
      </c>
      <c r="D8" s="23">
        <v>1312.49</v>
      </c>
      <c r="E8" s="23">
        <v>7561.8899999999994</v>
      </c>
      <c r="F8" s="23">
        <v>335.51</v>
      </c>
      <c r="G8" s="23">
        <v>82.460000000000008</v>
      </c>
      <c r="H8" s="23">
        <v>7723.5999999999995</v>
      </c>
      <c r="I8" s="23">
        <v>0</v>
      </c>
      <c r="J8" s="23">
        <v>0</v>
      </c>
      <c r="K8" s="23">
        <v>17015.95</v>
      </c>
      <c r="L8" s="23">
        <v>0</v>
      </c>
      <c r="M8" s="23">
        <v>72980</v>
      </c>
      <c r="N8" s="23">
        <v>1325.43</v>
      </c>
      <c r="O8" s="23">
        <v>0</v>
      </c>
      <c r="P8" s="26">
        <v>-57289.479999999996</v>
      </c>
    </row>
    <row r="9" spans="1:16" x14ac:dyDescent="0.3">
      <c r="B9" t="s">
        <v>39</v>
      </c>
      <c r="C9" s="21">
        <v>4942.29</v>
      </c>
      <c r="D9" s="24">
        <v>284.99</v>
      </c>
      <c r="E9" s="21">
        <v>2824.1400000000003</v>
      </c>
      <c r="F9" s="24">
        <v>0</v>
      </c>
      <c r="G9" s="24">
        <v>46.17</v>
      </c>
      <c r="H9" s="24">
        <v>1786.9900000000002</v>
      </c>
      <c r="I9" s="21">
        <v>0</v>
      </c>
      <c r="J9" s="21">
        <v>0</v>
      </c>
      <c r="K9" s="24">
        <v>4942.2900000000009</v>
      </c>
      <c r="L9" s="24">
        <v>0</v>
      </c>
      <c r="M9" s="21">
        <v>0</v>
      </c>
      <c r="N9" s="21">
        <v>874.94</v>
      </c>
      <c r="O9" s="24">
        <v>0</v>
      </c>
      <c r="P9" s="19">
        <v>4067.3500000000008</v>
      </c>
    </row>
    <row r="10" spans="1:16" x14ac:dyDescent="0.3">
      <c r="B10" t="s">
        <v>40</v>
      </c>
      <c r="C10" s="21">
        <v>5277.37</v>
      </c>
      <c r="D10" s="21">
        <v>333.13</v>
      </c>
      <c r="E10" s="21">
        <v>2461.7600000000002</v>
      </c>
      <c r="F10" s="21">
        <v>421.37</v>
      </c>
      <c r="G10" s="21">
        <v>40.770000000000003</v>
      </c>
      <c r="H10" s="21">
        <v>2020.34</v>
      </c>
      <c r="I10" s="21">
        <v>0</v>
      </c>
      <c r="J10" s="21">
        <v>0</v>
      </c>
      <c r="K10" s="21">
        <v>5277.37</v>
      </c>
      <c r="L10" s="21">
        <v>0</v>
      </c>
      <c r="M10" s="21">
        <v>0</v>
      </c>
      <c r="N10" s="21">
        <v>2056.35</v>
      </c>
      <c r="O10" s="21">
        <v>0</v>
      </c>
      <c r="P10" s="19">
        <v>3221.02</v>
      </c>
    </row>
    <row r="11" spans="1:16" x14ac:dyDescent="0.3">
      <c r="B11" t="s">
        <v>41</v>
      </c>
      <c r="C11" s="21">
        <v>7412.1100000000006</v>
      </c>
      <c r="D11" s="21">
        <v>784.87</v>
      </c>
      <c r="E11" s="21">
        <v>2238.52</v>
      </c>
      <c r="F11" s="21">
        <v>45</v>
      </c>
      <c r="G11" s="21">
        <v>1.8</v>
      </c>
      <c r="H11" s="21">
        <v>4341.92</v>
      </c>
      <c r="I11" s="21">
        <v>0</v>
      </c>
      <c r="J11" s="21">
        <v>0</v>
      </c>
      <c r="K11" s="21">
        <v>7412.1100000000006</v>
      </c>
      <c r="L11" s="21">
        <v>0</v>
      </c>
      <c r="M11" s="21">
        <v>0</v>
      </c>
      <c r="N11" s="21">
        <v>72.37</v>
      </c>
      <c r="O11" s="21">
        <v>0</v>
      </c>
      <c r="P11" s="19">
        <v>7339.7400000000007</v>
      </c>
    </row>
    <row r="12" spans="1:16" x14ac:dyDescent="0.3">
      <c r="B12" s="12" t="s">
        <v>42</v>
      </c>
      <c r="C12" s="24">
        <v>17631.77</v>
      </c>
      <c r="D12" s="24">
        <v>1402.99</v>
      </c>
      <c r="E12" s="24">
        <v>7524.42</v>
      </c>
      <c r="F12" s="24">
        <v>466.37</v>
      </c>
      <c r="G12" s="24">
        <v>88.74</v>
      </c>
      <c r="H12" s="24">
        <v>8149.25</v>
      </c>
      <c r="I12" s="24">
        <v>0</v>
      </c>
      <c r="J12" s="24">
        <v>0</v>
      </c>
      <c r="K12" s="24">
        <v>17631.77</v>
      </c>
      <c r="L12" s="24">
        <v>0</v>
      </c>
      <c r="M12" s="24">
        <v>0</v>
      </c>
      <c r="N12" s="24">
        <v>3003.66</v>
      </c>
      <c r="O12" s="24">
        <v>0</v>
      </c>
      <c r="P12" s="27">
        <v>14628.11</v>
      </c>
    </row>
    <row r="13" spans="1:16" x14ac:dyDescent="0.3">
      <c r="B13" t="s">
        <v>43</v>
      </c>
      <c r="C13" s="24">
        <v>3793.873</v>
      </c>
      <c r="D13" s="24">
        <v>234.68</v>
      </c>
      <c r="E13" s="24">
        <v>2293.36</v>
      </c>
      <c r="F13" s="24">
        <v>38.769999999999996</v>
      </c>
      <c r="G13" s="24">
        <v>42.26</v>
      </c>
      <c r="H13" s="24">
        <v>1184.8030000000001</v>
      </c>
      <c r="I13" s="24">
        <v>0</v>
      </c>
      <c r="J13" s="24">
        <v>0</v>
      </c>
      <c r="K13" s="24">
        <v>3793.8730000000005</v>
      </c>
      <c r="L13" s="24">
        <v>0</v>
      </c>
      <c r="M13" s="24">
        <v>0</v>
      </c>
      <c r="N13" s="24">
        <v>1471.11</v>
      </c>
      <c r="O13" s="24">
        <v>0</v>
      </c>
      <c r="P13" s="27">
        <v>2322.7630000000008</v>
      </c>
    </row>
    <row r="14" spans="1:16" x14ac:dyDescent="0.3">
      <c r="B14" t="s">
        <v>6</v>
      </c>
      <c r="C14" s="21">
        <v>5991.7999999999993</v>
      </c>
      <c r="D14" s="21">
        <v>432.74000000000007</v>
      </c>
      <c r="E14" s="21">
        <v>3279.5499999999997</v>
      </c>
      <c r="F14" s="21">
        <v>106.01</v>
      </c>
      <c r="G14" s="21">
        <v>9.77</v>
      </c>
      <c r="H14" s="21">
        <v>2163.73</v>
      </c>
      <c r="I14" s="21">
        <v>0</v>
      </c>
      <c r="J14" s="21">
        <v>0</v>
      </c>
      <c r="K14" s="21">
        <v>5991.8</v>
      </c>
      <c r="L14" s="21">
        <v>0</v>
      </c>
      <c r="M14" s="21">
        <v>0</v>
      </c>
      <c r="N14" s="21">
        <v>66.95</v>
      </c>
      <c r="O14" s="21">
        <v>6568.15</v>
      </c>
      <c r="P14" s="19">
        <v>-643.29999999999927</v>
      </c>
    </row>
    <row r="15" spans="1:16" x14ac:dyDescent="0.3">
      <c r="B15" t="s">
        <v>44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9">
        <v>0</v>
      </c>
    </row>
    <row r="16" spans="1:16" x14ac:dyDescent="0.3">
      <c r="B16" s="12" t="s">
        <v>45</v>
      </c>
      <c r="C16" s="24">
        <v>9785.6729999999989</v>
      </c>
      <c r="D16" s="24">
        <v>667.42000000000007</v>
      </c>
      <c r="E16" s="24">
        <v>5572.91</v>
      </c>
      <c r="F16" s="24">
        <v>144.78</v>
      </c>
      <c r="G16" s="24">
        <v>52.03</v>
      </c>
      <c r="H16" s="24">
        <v>3348.5330000000004</v>
      </c>
      <c r="I16" s="24">
        <v>0</v>
      </c>
      <c r="J16" s="24">
        <v>0</v>
      </c>
      <c r="K16" s="24">
        <v>9785.6730000000007</v>
      </c>
      <c r="L16" s="24">
        <v>0</v>
      </c>
      <c r="M16" s="24">
        <v>0</v>
      </c>
      <c r="N16" s="24">
        <v>1538.06</v>
      </c>
      <c r="O16" s="24">
        <v>6568.15</v>
      </c>
      <c r="P16" s="27">
        <v>1679.4630000000016</v>
      </c>
    </row>
    <row r="17" spans="2:16" x14ac:dyDescent="0.3">
      <c r="B17" t="s">
        <v>46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7">
        <v>0</v>
      </c>
    </row>
    <row r="18" spans="2:16" x14ac:dyDescent="0.3">
      <c r="B18" t="s">
        <v>47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19">
        <v>0</v>
      </c>
    </row>
    <row r="19" spans="2:16" x14ac:dyDescent="0.3">
      <c r="B19" t="s">
        <v>48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19">
        <v>0</v>
      </c>
    </row>
    <row r="20" spans="2:16" x14ac:dyDescent="0.3">
      <c r="B20" s="12" t="s">
        <v>49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6">
        <v>0</v>
      </c>
    </row>
    <row r="21" spans="2:16" x14ac:dyDescent="0.3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2:16" ht="15" thickBot="1" x14ac:dyDescent="0.35">
      <c r="B22" s="6" t="s">
        <v>50</v>
      </c>
      <c r="C22" s="20">
        <v>44433.392999999996</v>
      </c>
      <c r="D22" s="20">
        <v>3382.9</v>
      </c>
      <c r="E22" s="20">
        <v>20659.22</v>
      </c>
      <c r="F22" s="20">
        <v>946.66</v>
      </c>
      <c r="G22" s="20">
        <v>223.23</v>
      </c>
      <c r="H22" s="20">
        <v>19221.382999999998</v>
      </c>
      <c r="I22" s="20">
        <v>0</v>
      </c>
      <c r="J22" s="20">
        <v>0</v>
      </c>
      <c r="K22" s="20">
        <v>44433.393000000004</v>
      </c>
      <c r="L22" s="20">
        <v>0</v>
      </c>
      <c r="M22" s="20">
        <v>72980</v>
      </c>
      <c r="N22" s="20">
        <v>5867.15</v>
      </c>
      <c r="O22" s="20">
        <v>6568.15</v>
      </c>
      <c r="P22" s="20">
        <v>-40981.906999999992</v>
      </c>
    </row>
    <row r="23" spans="2:16" ht="15" thickTop="1" x14ac:dyDescent="0.3"/>
  </sheetData>
  <mergeCells count="5">
    <mergeCell ref="A1:P1"/>
    <mergeCell ref="A2:B2"/>
    <mergeCell ref="C3:L3"/>
    <mergeCell ref="M3:O3"/>
    <mergeCell ref="P3:P4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06002-2930-4681-B0CA-E7AC1E60BB61}">
  <sheetPr>
    <pageSetUpPr fitToPage="1"/>
  </sheetPr>
  <dimension ref="A2:N35"/>
  <sheetViews>
    <sheetView workbookViewId="0">
      <pane ySplit="5" topLeftCell="A6" activePane="bottomLeft" state="frozen"/>
      <selection activeCell="T5" sqref="T5"/>
      <selection pane="bottomLeft" activeCell="T5" sqref="T5"/>
    </sheetView>
  </sheetViews>
  <sheetFormatPr defaultRowHeight="14.4" x14ac:dyDescent="0.3"/>
  <cols>
    <col min="4" max="4" width="11.109375" bestFit="1" customWidth="1"/>
    <col min="6" max="6" width="11.109375" bestFit="1" customWidth="1"/>
    <col min="8" max="8" width="11.109375" bestFit="1" customWidth="1"/>
    <col min="10" max="10" width="11.109375" bestFit="1" customWidth="1"/>
    <col min="12" max="12" width="10.109375" bestFit="1" customWidth="1"/>
    <col min="14" max="14" width="9.109375" bestFit="1" customWidth="1"/>
  </cols>
  <sheetData>
    <row r="2" spans="1:14" x14ac:dyDescent="0.3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1:14" x14ac:dyDescent="0.3">
      <c r="D4" s="5" t="s">
        <v>52</v>
      </c>
      <c r="E4" s="3"/>
      <c r="F4" s="5" t="s">
        <v>8</v>
      </c>
      <c r="H4" s="5" t="s">
        <v>8</v>
      </c>
      <c r="I4" s="3"/>
      <c r="J4" s="5" t="s">
        <v>8</v>
      </c>
      <c r="K4" s="2"/>
      <c r="L4" s="5" t="s">
        <v>8</v>
      </c>
      <c r="M4" s="3"/>
      <c r="N4" s="5" t="s">
        <v>8</v>
      </c>
    </row>
    <row r="5" spans="1:14" x14ac:dyDescent="0.3">
      <c r="D5" s="3" t="s">
        <v>53</v>
      </c>
      <c r="E5" s="3"/>
      <c r="F5" s="3" t="s">
        <v>38</v>
      </c>
      <c r="H5" s="3" t="s">
        <v>42</v>
      </c>
      <c r="I5" s="3"/>
      <c r="J5" s="3" t="s">
        <v>45</v>
      </c>
      <c r="K5" s="3"/>
      <c r="L5" s="3" t="s">
        <v>49</v>
      </c>
      <c r="M5" s="3"/>
      <c r="N5" s="3" t="s">
        <v>53</v>
      </c>
    </row>
    <row r="6" spans="1:14" x14ac:dyDescent="0.3">
      <c r="A6" s="28"/>
      <c r="B6" s="28"/>
    </row>
    <row r="7" spans="1:14" x14ac:dyDescent="0.3">
      <c r="A7" s="28" t="s">
        <v>54</v>
      </c>
      <c r="B7" s="28"/>
      <c r="D7" s="13">
        <v>85379.520000000004</v>
      </c>
      <c r="E7" s="13"/>
      <c r="F7" s="13">
        <v>85379.599999999991</v>
      </c>
      <c r="G7" s="13"/>
      <c r="H7" s="13">
        <v>142669.08000000002</v>
      </c>
      <c r="I7" s="13"/>
      <c r="J7" s="13">
        <v>128040.2</v>
      </c>
      <c r="K7" s="13"/>
      <c r="L7" s="13">
        <v>70479.360000000001</v>
      </c>
      <c r="M7" s="13"/>
      <c r="N7" s="13">
        <v>0</v>
      </c>
    </row>
    <row r="8" spans="1:14" x14ac:dyDescent="0.3">
      <c r="A8" s="28"/>
      <c r="B8" s="2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28" t="s">
        <v>20</v>
      </c>
      <c r="B9" s="28"/>
      <c r="D9" s="13">
        <v>72980</v>
      </c>
      <c r="E9" s="13"/>
      <c r="F9" s="13">
        <v>72980</v>
      </c>
      <c r="G9" s="13"/>
      <c r="H9" s="13">
        <v>0</v>
      </c>
      <c r="I9" s="13"/>
      <c r="J9" s="13">
        <v>0</v>
      </c>
      <c r="K9" s="13"/>
      <c r="L9" s="13"/>
      <c r="M9" s="13"/>
      <c r="N9" s="13"/>
    </row>
    <row r="10" spans="1:14" x14ac:dyDescent="0.3">
      <c r="A10" s="28"/>
      <c r="B10" s="2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28" t="s">
        <v>55</v>
      </c>
      <c r="B11" s="28"/>
      <c r="D11" s="13">
        <v>7203.09</v>
      </c>
      <c r="E11" s="13"/>
      <c r="F11" s="13">
        <v>1325.43</v>
      </c>
      <c r="G11" s="13"/>
      <c r="H11" s="13">
        <v>3003.66</v>
      </c>
      <c r="I11" s="13"/>
      <c r="J11" s="13">
        <v>8106.2099999999991</v>
      </c>
      <c r="K11" s="13"/>
      <c r="L11" s="13"/>
      <c r="M11" s="13"/>
      <c r="N11" s="13"/>
    </row>
    <row r="12" spans="1:14" x14ac:dyDescent="0.3">
      <c r="A12" s="28"/>
      <c r="B12" s="2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28"/>
      <c r="B13" s="28"/>
      <c r="D13" s="15">
        <v>165562.61000000002</v>
      </c>
      <c r="E13" s="13"/>
      <c r="F13" s="15">
        <v>159685.02999999997</v>
      </c>
      <c r="G13" s="13"/>
      <c r="H13" s="15">
        <v>145672.74000000002</v>
      </c>
      <c r="I13" s="13"/>
      <c r="J13" s="15">
        <v>136146.41</v>
      </c>
      <c r="K13" s="13"/>
      <c r="L13" s="15"/>
      <c r="M13" s="13"/>
      <c r="N13" s="15">
        <v>0</v>
      </c>
    </row>
    <row r="14" spans="1:14" x14ac:dyDescent="0.3">
      <c r="A14" s="28"/>
      <c r="B14" s="2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3">
      <c r="A15" s="28" t="s">
        <v>56</v>
      </c>
      <c r="B15" s="28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3">
      <c r="A16" s="28"/>
      <c r="B16" s="2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3">
      <c r="A17" s="28" t="s">
        <v>57</v>
      </c>
      <c r="B17" s="28"/>
      <c r="D17" s="13">
        <v>27827.03</v>
      </c>
      <c r="E17" s="13"/>
      <c r="F17" s="13">
        <v>7561.8899999999994</v>
      </c>
      <c r="G17" s="13"/>
      <c r="H17" s="13">
        <v>7524.42</v>
      </c>
      <c r="I17" s="13"/>
      <c r="J17" s="13">
        <v>5572.91</v>
      </c>
      <c r="K17" s="13"/>
      <c r="L17" s="13"/>
      <c r="M17" s="13"/>
      <c r="N17" s="13"/>
    </row>
    <row r="18" spans="1:14" x14ac:dyDescent="0.3">
      <c r="A18" s="28"/>
      <c r="B18" s="2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3">
      <c r="A19" s="28" t="s">
        <v>58</v>
      </c>
      <c r="B19" s="28"/>
      <c r="D19" s="13">
        <v>0</v>
      </c>
      <c r="E19" s="13"/>
      <c r="F19" s="13">
        <v>0</v>
      </c>
      <c r="G19" s="13"/>
      <c r="H19" s="13">
        <v>0</v>
      </c>
      <c r="I19" s="13"/>
      <c r="J19" s="13">
        <v>0</v>
      </c>
      <c r="K19" s="13"/>
      <c r="L19" s="13"/>
      <c r="M19" s="13"/>
      <c r="N19" s="13"/>
    </row>
    <row r="20" spans="1:14" x14ac:dyDescent="0.3">
      <c r="A20" s="28"/>
      <c r="B20" s="2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3">
      <c r="A21" s="28" t="s">
        <v>59</v>
      </c>
      <c r="B21" s="28"/>
      <c r="D21" s="13">
        <v>67214.420000000013</v>
      </c>
      <c r="E21" s="13"/>
      <c r="F21" s="13">
        <v>9454.0600000000013</v>
      </c>
      <c r="G21" s="13"/>
      <c r="H21" s="13">
        <v>10107.35</v>
      </c>
      <c r="I21" s="13"/>
      <c r="J21" s="13">
        <v>4212.762999999999</v>
      </c>
      <c r="K21" s="13"/>
      <c r="L21" s="13"/>
      <c r="M21" s="13"/>
      <c r="N21" s="13"/>
    </row>
    <row r="22" spans="1:14" x14ac:dyDescent="0.3">
      <c r="A22" s="28"/>
      <c r="B22" s="2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3">
      <c r="A23" s="28"/>
      <c r="B23" s="28"/>
      <c r="D23" s="15">
        <v>95041.450000000012</v>
      </c>
      <c r="E23" s="13"/>
      <c r="F23" s="15">
        <v>17015.95</v>
      </c>
      <c r="G23" s="13"/>
      <c r="H23" s="15">
        <v>17631.77</v>
      </c>
      <c r="I23" s="13"/>
      <c r="J23" s="15">
        <v>9785.6729999999989</v>
      </c>
      <c r="K23" s="13"/>
      <c r="L23" s="15"/>
      <c r="M23" s="13"/>
      <c r="N23" s="15">
        <v>0</v>
      </c>
    </row>
    <row r="24" spans="1:14" x14ac:dyDescent="0.3">
      <c r="A24" s="28"/>
      <c r="B24" s="2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" thickBot="1" x14ac:dyDescent="0.35">
      <c r="A25" s="28" t="s">
        <v>60</v>
      </c>
      <c r="B25" s="28"/>
      <c r="D25" s="20">
        <v>85379.520000000004</v>
      </c>
      <c r="E25" s="13"/>
      <c r="F25" s="20">
        <v>142669.07999999996</v>
      </c>
      <c r="G25" s="13"/>
      <c r="H25" s="20">
        <v>128040.97000000002</v>
      </c>
      <c r="I25" s="13"/>
      <c r="J25" s="20">
        <v>126360.73700000001</v>
      </c>
      <c r="K25" s="13"/>
      <c r="L25" s="20"/>
      <c r="M25" s="13"/>
      <c r="N25" s="20">
        <v>0</v>
      </c>
    </row>
    <row r="26" spans="1:14" ht="15" thickTop="1" x14ac:dyDescent="0.3">
      <c r="A26" s="28"/>
      <c r="B26" s="28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3">
      <c r="A27" s="28" t="s">
        <v>61</v>
      </c>
      <c r="B27" s="2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3">
      <c r="A28" s="28"/>
      <c r="B28" s="2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3">
      <c r="A29" s="28" t="s">
        <v>62</v>
      </c>
      <c r="B29" s="28"/>
      <c r="D29" s="13">
        <v>22685.349999999991</v>
      </c>
      <c r="E29" s="13"/>
      <c r="F29" s="13">
        <v>72230.210000000006</v>
      </c>
      <c r="G29" s="13"/>
      <c r="H29" s="13">
        <v>57560.84</v>
      </c>
      <c r="I29" s="13"/>
      <c r="J29" s="13"/>
      <c r="K29" s="13"/>
      <c r="L29" s="13"/>
      <c r="M29" s="13"/>
      <c r="N29" s="13"/>
    </row>
    <row r="30" spans="1:14" x14ac:dyDescent="0.3">
      <c r="A30" s="7" t="s">
        <v>24</v>
      </c>
      <c r="B30" s="28"/>
      <c r="D30" s="13">
        <v>70479.360000000001</v>
      </c>
      <c r="E30" s="13"/>
      <c r="F30" s="13">
        <v>70479.360000000001</v>
      </c>
      <c r="G30" s="13"/>
      <c r="H30" s="13">
        <v>70479.360000000001</v>
      </c>
      <c r="I30" s="13"/>
      <c r="J30" s="13">
        <v>70479.360000000001</v>
      </c>
      <c r="K30" s="13"/>
      <c r="L30" s="13"/>
      <c r="M30" s="13"/>
      <c r="N30" s="13"/>
    </row>
    <row r="31" spans="1:14" x14ac:dyDescent="0.3">
      <c r="A31" s="28" t="s">
        <v>63</v>
      </c>
      <c r="B31" s="28"/>
      <c r="D31" s="13">
        <v>7785.1100000000006</v>
      </c>
      <c r="E31" s="13"/>
      <c r="F31" s="13">
        <v>40.49</v>
      </c>
      <c r="G31" s="13"/>
      <c r="H31" s="13">
        <v>0</v>
      </c>
      <c r="I31" s="13"/>
      <c r="J31" s="13"/>
      <c r="K31" s="13"/>
      <c r="L31" s="13"/>
      <c r="M31" s="13"/>
      <c r="N31" s="13"/>
    </row>
    <row r="32" spans="1:14" x14ac:dyDescent="0.3">
      <c r="A32" s="28"/>
      <c r="B32" s="2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thickBot="1" x14ac:dyDescent="0.35">
      <c r="A33" s="28" t="s">
        <v>64</v>
      </c>
      <c r="B33" s="28"/>
      <c r="D33" s="20">
        <v>85379.599999999991</v>
      </c>
      <c r="E33" s="13"/>
      <c r="F33" s="20">
        <v>142669.08000000002</v>
      </c>
      <c r="G33" s="13"/>
      <c r="H33" s="20">
        <v>128040.2</v>
      </c>
      <c r="I33" s="13"/>
      <c r="J33" s="20">
        <v>70479.360000000001</v>
      </c>
      <c r="K33" s="13"/>
      <c r="L33" s="20"/>
      <c r="M33" s="13"/>
      <c r="N33" s="20">
        <v>0</v>
      </c>
    </row>
    <row r="34" spans="1:14" ht="15" thickTop="1" x14ac:dyDescent="0.3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3">
      <c r="D35" s="13" t="s">
        <v>65</v>
      </c>
      <c r="E35" s="13"/>
      <c r="F35" s="13"/>
      <c r="G35" s="13"/>
      <c r="H35" s="13" t="s">
        <v>66</v>
      </c>
      <c r="I35" s="13"/>
      <c r="J35" s="13"/>
      <c r="K35" s="13"/>
      <c r="L35" s="13"/>
      <c r="M35" s="13"/>
      <c r="N35" s="13"/>
    </row>
  </sheetData>
  <mergeCells count="1">
    <mergeCell ref="A2:N2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0EA1-B795-45B6-8D3D-1168116D0FB7}">
  <dimension ref="A1:D24"/>
  <sheetViews>
    <sheetView workbookViewId="0">
      <selection activeCell="T5" sqref="T5"/>
    </sheetView>
  </sheetViews>
  <sheetFormatPr defaultRowHeight="14.4" x14ac:dyDescent="0.3"/>
  <cols>
    <col min="1" max="1" width="23.88671875" bestFit="1" customWidth="1"/>
    <col min="2" max="2" width="10.77734375" bestFit="1" customWidth="1"/>
    <col min="3" max="3" width="7.44140625" bestFit="1" customWidth="1"/>
    <col min="4" max="4" width="9.88671875" bestFit="1" customWidth="1"/>
  </cols>
  <sheetData>
    <row r="1" spans="1:4" x14ac:dyDescent="0.3">
      <c r="A1" s="1" t="s">
        <v>0</v>
      </c>
      <c r="B1" s="28"/>
      <c r="C1" s="28"/>
      <c r="D1" s="28"/>
    </row>
    <row r="2" spans="1:4" x14ac:dyDescent="0.3">
      <c r="A2" s="34" t="s">
        <v>96</v>
      </c>
      <c r="B2" s="28"/>
      <c r="C2" s="28"/>
      <c r="D2" s="28"/>
    </row>
    <row r="3" spans="1:4" x14ac:dyDescent="0.3">
      <c r="A3" s="28"/>
      <c r="B3" s="28"/>
      <c r="C3" s="28"/>
      <c r="D3" s="28"/>
    </row>
    <row r="4" spans="1:4" x14ac:dyDescent="0.3">
      <c r="A4" s="32" t="s">
        <v>67</v>
      </c>
      <c r="B4" s="33" t="s">
        <v>68</v>
      </c>
      <c r="C4" s="33" t="s">
        <v>69</v>
      </c>
      <c r="D4" s="32" t="s">
        <v>30</v>
      </c>
    </row>
    <row r="5" spans="1:4" x14ac:dyDescent="0.3">
      <c r="A5" s="7" t="s">
        <v>70</v>
      </c>
      <c r="B5" s="7"/>
      <c r="C5" s="29"/>
      <c r="D5" s="8"/>
    </row>
    <row r="6" spans="1:4" x14ac:dyDescent="0.3">
      <c r="A6" s="28" t="s">
        <v>71</v>
      </c>
      <c r="B6" s="7" t="s">
        <v>72</v>
      </c>
      <c r="C6" s="30">
        <v>45258</v>
      </c>
      <c r="D6" s="13">
        <v>193.33</v>
      </c>
    </row>
    <row r="7" spans="1:4" x14ac:dyDescent="0.3">
      <c r="A7" s="28" t="s">
        <v>73</v>
      </c>
      <c r="B7" s="7" t="s">
        <v>74</v>
      </c>
      <c r="C7" s="30">
        <v>45239</v>
      </c>
      <c r="D7" s="13">
        <v>30.98</v>
      </c>
    </row>
    <row r="8" spans="1:4" x14ac:dyDescent="0.3">
      <c r="A8" s="7" t="s">
        <v>75</v>
      </c>
      <c r="B8" s="28" t="s">
        <v>76</v>
      </c>
      <c r="C8" s="30">
        <v>45251</v>
      </c>
      <c r="D8" s="13">
        <v>106.01</v>
      </c>
    </row>
    <row r="9" spans="1:4" x14ac:dyDescent="0.3">
      <c r="A9" s="7" t="s">
        <v>77</v>
      </c>
      <c r="B9" s="28"/>
      <c r="C9" s="30"/>
      <c r="D9" s="13"/>
    </row>
    <row r="10" spans="1:4" x14ac:dyDescent="0.3">
      <c r="A10" s="28" t="s">
        <v>78</v>
      </c>
      <c r="B10" s="7" t="s">
        <v>79</v>
      </c>
      <c r="C10" s="30">
        <v>45243</v>
      </c>
      <c r="D10" s="13">
        <v>77.08</v>
      </c>
    </row>
    <row r="11" spans="1:4" x14ac:dyDescent="0.3">
      <c r="A11" s="7" t="s">
        <v>80</v>
      </c>
      <c r="B11" s="7" t="s">
        <v>81</v>
      </c>
      <c r="C11" s="29">
        <v>45260</v>
      </c>
      <c r="D11" s="13">
        <v>42</v>
      </c>
    </row>
    <row r="12" spans="1:4" x14ac:dyDescent="0.3">
      <c r="A12" s="7" t="s">
        <v>82</v>
      </c>
      <c r="B12" s="7" t="s">
        <v>83</v>
      </c>
      <c r="C12" s="29">
        <v>45251</v>
      </c>
      <c r="D12" s="13">
        <v>2554.06</v>
      </c>
    </row>
    <row r="13" spans="1:4" x14ac:dyDescent="0.3">
      <c r="A13" s="7" t="s">
        <v>84</v>
      </c>
      <c r="B13" s="7" t="s">
        <v>85</v>
      </c>
      <c r="C13" s="30">
        <v>45251</v>
      </c>
      <c r="D13" s="13">
        <v>658.18</v>
      </c>
    </row>
    <row r="14" spans="1:4" x14ac:dyDescent="0.3">
      <c r="A14" s="7" t="s">
        <v>86</v>
      </c>
      <c r="B14" s="7" t="s">
        <v>87</v>
      </c>
      <c r="C14" s="30">
        <v>45250</v>
      </c>
      <c r="D14" s="13">
        <v>330</v>
      </c>
    </row>
    <row r="15" spans="1:4" x14ac:dyDescent="0.3">
      <c r="A15" s="7" t="s">
        <v>88</v>
      </c>
      <c r="B15" s="7" t="s">
        <v>89</v>
      </c>
      <c r="C15" s="30">
        <v>45250</v>
      </c>
      <c r="D15" s="13">
        <v>420</v>
      </c>
    </row>
    <row r="16" spans="1:4" x14ac:dyDescent="0.3">
      <c r="A16" s="7" t="s">
        <v>90</v>
      </c>
      <c r="B16" s="7" t="s">
        <v>43</v>
      </c>
      <c r="C16" s="30">
        <v>45250</v>
      </c>
      <c r="D16" s="13">
        <v>721.32</v>
      </c>
    </row>
    <row r="17" spans="1:4" x14ac:dyDescent="0.3">
      <c r="A17" s="7" t="s">
        <v>90</v>
      </c>
      <c r="B17" s="7" t="s">
        <v>6</v>
      </c>
      <c r="C17" s="29">
        <v>45250</v>
      </c>
      <c r="D17" s="8">
        <v>721.32</v>
      </c>
    </row>
    <row r="18" spans="1:4" x14ac:dyDescent="0.3">
      <c r="A18" s="7" t="s">
        <v>84</v>
      </c>
      <c r="B18" s="7" t="s">
        <v>91</v>
      </c>
      <c r="C18" s="30">
        <v>45247</v>
      </c>
      <c r="D18" s="13"/>
    </row>
    <row r="19" spans="1:4" x14ac:dyDescent="0.3">
      <c r="A19" s="7" t="s">
        <v>92</v>
      </c>
      <c r="B19" s="7" t="s">
        <v>93</v>
      </c>
      <c r="C19" s="30">
        <v>45260</v>
      </c>
      <c r="D19" s="13">
        <v>120</v>
      </c>
    </row>
    <row r="20" spans="1:4" x14ac:dyDescent="0.3">
      <c r="A20" s="7" t="s">
        <v>92</v>
      </c>
      <c r="B20" s="7" t="s">
        <v>94</v>
      </c>
      <c r="C20" s="30">
        <v>45260</v>
      </c>
      <c r="D20" s="13">
        <v>17.52</v>
      </c>
    </row>
    <row r="21" spans="1:4" x14ac:dyDescent="0.3">
      <c r="A21" s="7" t="s">
        <v>95</v>
      </c>
      <c r="B21" s="28"/>
      <c r="C21" s="30">
        <v>45260</v>
      </c>
      <c r="D21" s="13"/>
    </row>
    <row r="22" spans="1:4" x14ac:dyDescent="0.3">
      <c r="A22" s="28"/>
      <c r="B22" s="28"/>
      <c r="C22" s="30"/>
      <c r="D22" s="13"/>
    </row>
    <row r="23" spans="1:4" ht="15" thickBot="1" x14ac:dyDescent="0.35">
      <c r="A23" s="35" t="s">
        <v>33</v>
      </c>
      <c r="B23" s="35"/>
      <c r="C23" s="35"/>
      <c r="D23" s="20">
        <f t="shared" ref="D23" si="0">SUM(D5:D22)</f>
        <v>5991.7999999999993</v>
      </c>
    </row>
    <row r="24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7A12-B741-438A-9B0C-84FB04426B75}">
  <dimension ref="A1:D25"/>
  <sheetViews>
    <sheetView tabSelected="1" workbookViewId="0">
      <selection activeCell="G5" sqref="G5"/>
    </sheetView>
  </sheetViews>
  <sheetFormatPr defaultRowHeight="13.2" x14ac:dyDescent="0.25"/>
  <cols>
    <col min="1" max="1" width="22.44140625" style="28" bestFit="1" customWidth="1"/>
    <col min="2" max="2" width="24.77734375" style="28" bestFit="1" customWidth="1"/>
    <col min="3" max="3" width="7" style="28" bestFit="1" customWidth="1"/>
    <col min="4" max="4" width="10.109375" style="28" bestFit="1" customWidth="1"/>
    <col min="5" max="16384" width="8.88671875" style="28"/>
  </cols>
  <sheetData>
    <row r="1" spans="1:4" x14ac:dyDescent="0.25">
      <c r="A1" s="43" t="s">
        <v>0</v>
      </c>
      <c r="B1" s="43"/>
      <c r="C1" s="43"/>
      <c r="D1" s="43"/>
    </row>
    <row r="2" spans="1:4" x14ac:dyDescent="0.25">
      <c r="A2" s="44" t="s">
        <v>114</v>
      </c>
      <c r="B2" s="44"/>
      <c r="C2" s="44"/>
      <c r="D2" s="44"/>
    </row>
    <row r="4" spans="1:4" x14ac:dyDescent="0.25">
      <c r="A4" s="32" t="s">
        <v>67</v>
      </c>
      <c r="B4" s="33" t="s">
        <v>68</v>
      </c>
      <c r="C4" s="33" t="s">
        <v>69</v>
      </c>
      <c r="D4" s="32" t="s">
        <v>30</v>
      </c>
    </row>
    <row r="5" spans="1:4" x14ac:dyDescent="0.25">
      <c r="A5" s="7" t="s">
        <v>70</v>
      </c>
      <c r="B5" s="7"/>
      <c r="C5" s="41"/>
      <c r="D5" s="8"/>
    </row>
    <row r="6" spans="1:4" x14ac:dyDescent="0.25">
      <c r="A6" s="28" t="s">
        <v>71</v>
      </c>
      <c r="C6" s="30"/>
      <c r="D6" s="13"/>
    </row>
    <row r="7" spans="1:4" x14ac:dyDescent="0.25">
      <c r="A7" s="28" t="s">
        <v>73</v>
      </c>
      <c r="C7" s="30"/>
      <c r="D7" s="13"/>
    </row>
    <row r="8" spans="1:4" x14ac:dyDescent="0.25">
      <c r="A8" s="7" t="s">
        <v>97</v>
      </c>
      <c r="C8" s="29"/>
      <c r="D8" s="13"/>
    </row>
    <row r="9" spans="1:4" x14ac:dyDescent="0.25">
      <c r="A9" s="7" t="s">
        <v>77</v>
      </c>
      <c r="C9" s="29"/>
      <c r="D9" s="13"/>
    </row>
    <row r="10" spans="1:4" x14ac:dyDescent="0.25">
      <c r="A10" s="28" t="s">
        <v>78</v>
      </c>
      <c r="C10" s="29"/>
      <c r="D10" s="13"/>
    </row>
    <row r="11" spans="1:4" x14ac:dyDescent="0.25">
      <c r="A11" s="7" t="s">
        <v>80</v>
      </c>
      <c r="B11" s="7"/>
      <c r="C11" s="29"/>
      <c r="D11" s="8"/>
    </row>
    <row r="12" spans="1:4" x14ac:dyDescent="0.25">
      <c r="A12" s="7" t="s">
        <v>98</v>
      </c>
      <c r="B12" s="7" t="s">
        <v>99</v>
      </c>
      <c r="C12" s="29">
        <v>45278</v>
      </c>
      <c r="D12" s="8">
        <v>350</v>
      </c>
    </row>
    <row r="13" spans="1:4" x14ac:dyDescent="0.25">
      <c r="A13" s="7" t="s">
        <v>92</v>
      </c>
      <c r="B13" s="7" t="s">
        <v>100</v>
      </c>
      <c r="C13" s="42"/>
      <c r="D13" s="13"/>
    </row>
    <row r="14" spans="1:4" x14ac:dyDescent="0.25">
      <c r="A14" s="7" t="s">
        <v>101</v>
      </c>
      <c r="B14" s="7" t="s">
        <v>102</v>
      </c>
      <c r="C14" s="29">
        <v>45278</v>
      </c>
      <c r="D14" s="13">
        <v>21.3</v>
      </c>
    </row>
    <row r="15" spans="1:4" x14ac:dyDescent="0.25">
      <c r="A15" s="7" t="s">
        <v>103</v>
      </c>
      <c r="B15" s="7" t="s">
        <v>104</v>
      </c>
      <c r="C15" s="29">
        <v>45278</v>
      </c>
      <c r="D15" s="13">
        <v>90</v>
      </c>
    </row>
    <row r="16" spans="1:4" x14ac:dyDescent="0.25">
      <c r="A16" s="7" t="s">
        <v>105</v>
      </c>
      <c r="B16" s="7" t="s">
        <v>106</v>
      </c>
      <c r="C16" s="29"/>
      <c r="D16" s="13"/>
    </row>
    <row r="17" spans="1:4" x14ac:dyDescent="0.25">
      <c r="A17" s="7" t="s">
        <v>107</v>
      </c>
      <c r="B17" s="7" t="s">
        <v>108</v>
      </c>
      <c r="C17" s="29"/>
      <c r="D17" s="13"/>
    </row>
    <row r="18" spans="1:4" x14ac:dyDescent="0.25">
      <c r="A18" s="7" t="s">
        <v>109</v>
      </c>
      <c r="B18" s="7" t="s">
        <v>110</v>
      </c>
      <c r="C18" s="29">
        <v>45278</v>
      </c>
      <c r="D18" s="13">
        <v>8710</v>
      </c>
    </row>
    <row r="19" spans="1:4" x14ac:dyDescent="0.25">
      <c r="A19" s="7" t="s">
        <v>111</v>
      </c>
      <c r="B19" s="7" t="s">
        <v>112</v>
      </c>
      <c r="C19" s="29">
        <v>45278</v>
      </c>
      <c r="D19" s="13">
        <v>356.64</v>
      </c>
    </row>
    <row r="20" spans="1:4" x14ac:dyDescent="0.25">
      <c r="A20" s="7" t="s">
        <v>113</v>
      </c>
      <c r="B20" s="7" t="s">
        <v>81</v>
      </c>
      <c r="C20" s="29">
        <v>45278</v>
      </c>
      <c r="D20" s="13">
        <v>2155.6999999999998</v>
      </c>
    </row>
    <row r="21" spans="1:4" x14ac:dyDescent="0.25">
      <c r="A21" s="7" t="s">
        <v>95</v>
      </c>
      <c r="C21" s="30"/>
      <c r="D21" s="13"/>
    </row>
    <row r="22" spans="1:4" x14ac:dyDescent="0.25">
      <c r="A22" s="7"/>
      <c r="D22" s="13"/>
    </row>
    <row r="23" spans="1:4" x14ac:dyDescent="0.25">
      <c r="A23" s="33"/>
      <c r="B23" s="32"/>
      <c r="C23" s="32"/>
      <c r="D23" s="13"/>
    </row>
    <row r="24" spans="1:4" ht="13.8" thickBot="1" x14ac:dyDescent="0.3">
      <c r="A24" s="28" t="s">
        <v>33</v>
      </c>
      <c r="D24" s="31">
        <f t="shared" ref="D24" si="0">SUM(D5:D23)</f>
        <v>11683.64</v>
      </c>
    </row>
    <row r="25" spans="1:4" ht="13.8" thickTop="1" x14ac:dyDescent="0.25"/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 Mstr Sht</vt:lpstr>
      <vt:lpstr>P2 Mthly Summ</vt:lpstr>
      <vt:lpstr>P3 Qtrly Statemt</vt:lpstr>
      <vt:lpstr>P4 Nov Cred List</vt:lpstr>
      <vt:lpstr>P5 Dec BACS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Croft Parish</dc:creator>
  <cp:lastModifiedBy>Croft Parish</cp:lastModifiedBy>
  <cp:lastPrinted>2023-12-18T11:52:34Z</cp:lastPrinted>
  <dcterms:created xsi:type="dcterms:W3CDTF">2023-12-14T17:40:39Z</dcterms:created>
  <dcterms:modified xsi:type="dcterms:W3CDTF">2023-12-18T16:08:39Z</dcterms:modified>
</cp:coreProperties>
</file>