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ocuments\Parish Council Meetings\2023-24\05_19th September 2023\"/>
    </mc:Choice>
  </mc:AlternateContent>
  <xr:revisionPtr revIDLastSave="0" documentId="13_ncr:1_{662B2C49-D7B3-440E-B5F9-B175598DA2AF}" xr6:coauthVersionLast="47" xr6:coauthVersionMax="47" xr10:uidLastSave="{00000000-0000-0000-0000-000000000000}"/>
  <bookViews>
    <workbookView xWindow="-108" yWindow="-108" windowWidth="23256" windowHeight="12576" activeTab="1" xr2:uid="{45CD2F93-397B-4906-8011-9713B3B8889E}"/>
  </bookViews>
  <sheets>
    <sheet name="P1 Mstr Sht Jun '23" sheetId="1" r:id="rId1"/>
    <sheet name="P2 Mthly Summ Jun '23" sheetId="2" r:id="rId2"/>
    <sheet name="P3 Qtrly Statemt Jun '23" sheetId="3" r:id="rId3"/>
    <sheet name="P4 Jun '23 Cred List" sheetId="4" r:id="rId4"/>
    <sheet name="P5 Mstr Sht Jul '23" sheetId="5" r:id="rId5"/>
    <sheet name="P6 Mthly Summ Jul '23" sheetId="6" r:id="rId6"/>
    <sheet name="P7 Qtrly Statemt Jul '23" sheetId="7" r:id="rId7"/>
    <sheet name="P8 Jul '23 Cred List" sheetId="8" r:id="rId8"/>
    <sheet name="P9 Mstr Sht Aug '23" sheetId="9" r:id="rId9"/>
    <sheet name="P10 Mthly Summ Aug '23" sheetId="10" r:id="rId10"/>
    <sheet name="P11 Qtrly Statemt Aug '23" sheetId="11" r:id="rId11"/>
    <sheet name="P12 Aug '23 Cred List" sheetId="12" r:id="rId12"/>
    <sheet name="P13 Sep '23 Paymts List" sheetId="13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3" l="1"/>
  <c r="D27" i="12" l="1"/>
  <c r="D25" i="8"/>
  <c r="D24" i="4"/>
</calcChain>
</file>

<file path=xl/sharedStrings.xml><?xml version="1.0" encoding="utf-8"?>
<sst xmlns="http://schemas.openxmlformats.org/spreadsheetml/2006/main" count="436" uniqueCount="164">
  <si>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</si>
  <si>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</si>
  <si>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</si>
  <si>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</si>
  <si>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</si>
  <si>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</si>
  <si>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</si>
  <si>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April</t>
  </si>
  <si>
    <t>2023/24</t>
  </si>
  <si>
    <t>Employees</t>
  </si>
  <si>
    <t>Premises</t>
  </si>
  <si>
    <t>Transport</t>
  </si>
  <si>
    <t>Supplies &amp; Services</t>
  </si>
  <si>
    <t>Third Party Payments</t>
  </si>
  <si>
    <t>*1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</si>
  <si>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</si>
  <si>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</si>
  <si>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</si>
  <si>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</si>
  <si>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</si>
  <si>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</si>
  <si>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</si>
  <si>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</si>
  <si>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</si>
  <si>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</si>
  <si>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</si>
  <si>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June</t>
  </si>
  <si>
    <t xml:space="preserve">end June </t>
  </si>
  <si>
    <t>CROFT PARISH COUNCIL 2023/24</t>
  </si>
  <si>
    <t>Monthly Summary</t>
  </si>
  <si>
    <t>Expenditure</t>
  </si>
  <si>
    <t>Amount</t>
  </si>
  <si>
    <t>3rd Party Paym'ts</t>
  </si>
  <si>
    <t>Total</t>
  </si>
  <si>
    <t>Check</t>
  </si>
  <si>
    <t>May</t>
  </si>
  <si>
    <t>Qtr 1</t>
  </si>
  <si>
    <t>July</t>
  </si>
  <si>
    <t>August</t>
  </si>
  <si>
    <t>September</t>
  </si>
  <si>
    <t>Qtr 2</t>
  </si>
  <si>
    <t>October</t>
  </si>
  <si>
    <t>November</t>
  </si>
  <si>
    <t>December</t>
  </si>
  <si>
    <t>Qtr 3</t>
  </si>
  <si>
    <t>January</t>
  </si>
  <si>
    <t>February</t>
  </si>
  <si>
    <t>March</t>
  </si>
  <si>
    <t>Qtr 4</t>
  </si>
  <si>
    <t>Yr to date</t>
  </si>
  <si>
    <t>Accounting statement per Audit Commission template</t>
  </si>
  <si>
    <t>2022/23</t>
  </si>
  <si>
    <t>Full year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</si>
  <si>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</si>
  <si>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</si>
  <si>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</si>
  <si>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</si>
  <si>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</si>
  <si>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</si>
  <si>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</si>
  <si>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>*</t>
  </si>
  <si>
    <t xml:space="preserve">Represented by </t>
  </si>
  <si>
    <t>Cash at bank</t>
  </si>
  <si>
    <t>Less Unpresented cheques</t>
  </si>
  <si>
    <t>Total cash</t>
  </si>
  <si>
    <t>*8p discrepancy is NatWest error</t>
  </si>
  <si>
    <t>Creditor</t>
  </si>
  <si>
    <t>Chq Number</t>
  </si>
  <si>
    <t>CYAC</t>
  </si>
  <si>
    <t>Veolia</t>
  </si>
  <si>
    <t>Three</t>
  </si>
  <si>
    <t>United Utilities - Toilets</t>
  </si>
  <si>
    <t>Scottish Power</t>
  </si>
  <si>
    <t>Nest</t>
  </si>
  <si>
    <t>Warrington Borough C</t>
  </si>
  <si>
    <t>Bowls club</t>
  </si>
  <si>
    <t>James Todd &amp; Co</t>
  </si>
  <si>
    <t>May payroll</t>
  </si>
  <si>
    <t>Croft Carnival Committee</t>
  </si>
  <si>
    <t>Insurance fee</t>
  </si>
  <si>
    <t>David J Platt Landscape</t>
  </si>
  <si>
    <t>Contract work</t>
  </si>
  <si>
    <t>Tree survey</t>
  </si>
  <si>
    <t>Orbit News Ltd</t>
  </si>
  <si>
    <t>Culcheth Life</t>
  </si>
  <si>
    <t>Ask Platt Office Supplies</t>
  </si>
  <si>
    <t>Paper/loo roll</t>
  </si>
  <si>
    <t>June Salaries</t>
  </si>
  <si>
    <t>5891-2</t>
  </si>
  <si>
    <t xml:space="preserve">HMRC </t>
  </si>
  <si>
    <t>June Payroll</t>
  </si>
  <si>
    <t>Cheshire Community Act</t>
  </si>
  <si>
    <t>Membership</t>
  </si>
  <si>
    <t>Interest</t>
  </si>
  <si>
    <t>CROFT PARISH COUNCIL - Payments</t>
  </si>
  <si>
    <t>June 2023 Creditor List</t>
  </si>
  <si>
    <t xml:space="preserve">end July </t>
  </si>
  <si>
    <t>Croft Community Centre</t>
  </si>
  <si>
    <t>CDA Business Services</t>
  </si>
  <si>
    <t>Copier</t>
  </si>
  <si>
    <t>Pension</t>
  </si>
  <si>
    <t>Payroll</t>
  </si>
  <si>
    <t>Chesh. Community Action</t>
  </si>
  <si>
    <t>Subscription</t>
  </si>
  <si>
    <t>Noticeboard Company</t>
  </si>
  <si>
    <t>Christ Church</t>
  </si>
  <si>
    <t>JDH Business Services</t>
  </si>
  <si>
    <t>Internal audit</t>
  </si>
  <si>
    <t>Living Wage Foundat'n</t>
  </si>
  <si>
    <t>Accreditation</t>
  </si>
  <si>
    <t>Knutsford Town Counc</t>
  </si>
  <si>
    <t>Soc Media Trg</t>
  </si>
  <si>
    <t>SLCC c/o Hartford PC</t>
  </si>
  <si>
    <t>Event Mgmt Trg</t>
  </si>
  <si>
    <t>HMRC</t>
  </si>
  <si>
    <t>July pay</t>
  </si>
  <si>
    <t>July payroll</t>
  </si>
  <si>
    <t>5901-2</t>
  </si>
  <si>
    <t>Reimbursem't to PS</t>
  </si>
  <si>
    <t>Equipm't for loos</t>
  </si>
  <si>
    <t>Community Forest funding</t>
  </si>
  <si>
    <t>Jubilee Trees x3</t>
  </si>
  <si>
    <t>July 2023 Creditor List</t>
  </si>
  <si>
    <t xml:space="preserve">end August </t>
  </si>
  <si>
    <t>Croft Community Ctr</t>
  </si>
  <si>
    <t>Water Plus</t>
  </si>
  <si>
    <t>Planting PF &amp; PO</t>
  </si>
  <si>
    <t>Goal Posts</t>
  </si>
  <si>
    <t>Contract July</t>
  </si>
  <si>
    <t>Planting Mem Hall</t>
  </si>
  <si>
    <t>James Todd &amp; Co Ltd</t>
  </si>
  <si>
    <t>August Salaries</t>
  </si>
  <si>
    <t>Fattorini's</t>
  </si>
  <si>
    <t>Pin badge 23/24</t>
  </si>
  <si>
    <t>John Gordon</t>
  </si>
  <si>
    <t>PA Coronation</t>
  </si>
  <si>
    <t>127 Solutions</t>
  </si>
  <si>
    <t>Portable hard drive</t>
  </si>
  <si>
    <t>Friends of Croft Pk</t>
  </si>
  <si>
    <t>Donation</t>
  </si>
  <si>
    <t>August 2023 Creditor List</t>
  </si>
  <si>
    <t>Date</t>
  </si>
  <si>
    <t>Printer/copier</t>
  </si>
  <si>
    <t>Aug contract</t>
  </si>
  <si>
    <t>Sep contract</t>
  </si>
  <si>
    <t>Tree work</t>
  </si>
  <si>
    <t>Ask Platt</t>
  </si>
  <si>
    <t>Punched pockets</t>
  </si>
  <si>
    <t>September Payroll</t>
  </si>
  <si>
    <t>Salaries</t>
  </si>
  <si>
    <t>Sept Pay</t>
  </si>
  <si>
    <t>Integrated Digital CCTV Systems</t>
  </si>
  <si>
    <t>CCTV</t>
  </si>
  <si>
    <t>Croft Memorial Hall</t>
  </si>
  <si>
    <t>Extra mtg</t>
  </si>
  <si>
    <t>Warrington Borough Council</t>
  </si>
  <si>
    <t>Bowls Club</t>
  </si>
  <si>
    <t>PKF Littlejohn</t>
  </si>
  <si>
    <t>External Audit</t>
  </si>
  <si>
    <t>Cheyvonne Bower</t>
  </si>
  <si>
    <t>Plaque</t>
  </si>
  <si>
    <t>SLCC</t>
  </si>
  <si>
    <t>Clerk's Manual</t>
  </si>
  <si>
    <t>September 2023 Payments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</si>
</sst>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0" fontId="5" fillId="0" borderId="0" xfId="0" applyFont="1"/>
    <xf numFmtId="164" fontId="0" fillId="0" borderId="3" xfId="0" applyNumberFormat="1" applyBorder="1"/>
    <xf numFmtId="0" fontId="4" fillId="0" borderId="4" xfId="0" applyFont="1" applyBorder="1"/>
    <xf numFmtId="164" fontId="0" fillId="0" borderId="4" xfId="0" applyNumberFormat="1" applyBorder="1"/>
    <xf numFmtId="164" fontId="1" fillId="0" borderId="3" xfId="0" applyNumberFormat="1" applyFont="1" applyBorder="1"/>
    <xf numFmtId="0" fontId="0" fillId="0" borderId="4" xfId="0" applyBorder="1"/>
    <xf numFmtId="0" fontId="0" fillId="0" borderId="3" xfId="0" applyBorder="1"/>
    <xf numFmtId="49" fontId="5" fillId="0" borderId="0" xfId="0" applyNumberFormat="1" applyFont="1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1" fontId="0" fillId="0" borderId="0" xfId="0" applyNumberFormat="1"/>
    <xf numFmtId="164" fontId="5" fillId="0" borderId="3" xfId="0" applyNumberFormat="1" applyFont="1" applyBorder="1"/>
    <xf numFmtId="17" fontId="0" fillId="0" borderId="3" xfId="0" applyNumberFormat="1" applyBorder="1"/>
    <xf numFmtId="1" fontId="0" fillId="0" borderId="3" xfId="0" applyNumberFormat="1" applyBorder="1"/>
    <xf numFmtId="0" fontId="5" fillId="0" borderId="1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" fontId="5" fillId="0" borderId="0" xfId="0" applyNumberFormat="1" applyFont="1"/>
    <xf numFmtId="164" fontId="5" fillId="0" borderId="0" xfId="0" applyNumberFormat="1" applyFont="1"/>
    <xf numFmtId="0" fontId="0" fillId="0" borderId="1" xfId="0" applyBorder="1" applyAlignment="1">
      <alignment horizontal="left"/>
    </xf>
    <xf numFmtId="16" fontId="5" fillId="0" borderId="0" xfId="0" applyNumberFormat="1" applyFont="1"/>
    <xf numFmtId="0" fontId="7" fillId="0" borderId="0" xfId="0" applyFont="1"/>
    <xf numFmtId="0" fontId="7" fillId="0" borderId="1" xfId="0" applyFont="1" applyBorder="1"/>
    <xf numFmtId="16" fontId="7" fillId="0" borderId="0" xfId="0" applyNumberFormat="1" applyFont="1"/>
    <xf numFmtId="164" fontId="7" fillId="0" borderId="0" xfId="0" applyNumberFormat="1" applyFont="1"/>
    <xf numFmtId="164" fontId="7" fillId="0" borderId="3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49" fontId="6" fillId="0" borderId="0" xfId="0" applyNumberFormat="1" applyFont="1"/>
    <xf numFmtId="49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F0A7-7548-4900-9BF3-93843D36C3C3}">
  <sheetPr>
    <pageSetUpPr fitToPage="1"/>
  </sheetPr>
  <dimension ref="A1:J39"/>
  <sheetViews>
    <sheetView workbookViewId="0">
      <selection activeCell="G36" sqref="G36"/>
    </sheetView>
  </sheetViews>
  <sheetFormatPr defaultRowHeight="14.4" x14ac:dyDescent="0.3"/>
  <cols>
    <col min="6" max="6" width="10" bestFit="1" customWidth="1"/>
    <col min="8" max="8" width="10.21875" bestFit="1" customWidth="1"/>
    <col min="10" max="10" width="10" bestFit="1" customWidth="1"/>
  </cols>
  <sheetData>
    <row r="1" spans="1:10" x14ac:dyDescent="0.3">
      <c r="A1" s="1"/>
    </row>
    <row r="2" spans="1:10" ht="17.399999999999999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7.399999999999999" x14ac:dyDescent="0.3">
      <c r="C3" s="2"/>
    </row>
    <row r="4" spans="1:10" x14ac:dyDescent="0.3">
      <c r="F4" s="3" t="s">
        <v>1</v>
      </c>
      <c r="G4" s="3"/>
      <c r="H4" s="4" t="s">
        <v>2</v>
      </c>
      <c r="I4" s="1"/>
      <c r="J4" s="5" t="s">
        <v>3</v>
      </c>
    </row>
    <row r="5" spans="1:10" x14ac:dyDescent="0.3">
      <c r="F5" s="3" t="s">
        <v>4</v>
      </c>
      <c r="G5" s="3"/>
      <c r="H5" s="4" t="s">
        <v>5</v>
      </c>
      <c r="I5" s="4"/>
      <c r="J5" s="5" t="s">
        <v>6</v>
      </c>
    </row>
    <row r="6" spans="1:10" x14ac:dyDescent="0.3">
      <c r="F6" s="3"/>
      <c r="G6" s="3"/>
      <c r="H6" s="4" t="s">
        <v>26</v>
      </c>
      <c r="I6" s="4"/>
      <c r="J6" s="4" t="s">
        <v>27</v>
      </c>
    </row>
    <row r="7" spans="1:10" x14ac:dyDescent="0.3">
      <c r="F7" s="6" t="s">
        <v>8</v>
      </c>
      <c r="G7" s="3"/>
      <c r="H7" s="6" t="s">
        <v>8</v>
      </c>
      <c r="I7" s="7"/>
      <c r="J7" s="6" t="s">
        <v>8</v>
      </c>
    </row>
    <row r="9" spans="1:10" x14ac:dyDescent="0.3">
      <c r="B9" t="s">
        <v>9</v>
      </c>
      <c r="F9" s="8">
        <v>29810</v>
      </c>
      <c r="G9" s="8"/>
      <c r="H9" s="8">
        <v>7450</v>
      </c>
      <c r="I9" s="8"/>
      <c r="J9" s="8">
        <v>7561.8899999999994</v>
      </c>
    </row>
    <row r="10" spans="1:10" x14ac:dyDescent="0.3">
      <c r="F10" s="8"/>
      <c r="G10" s="8"/>
      <c r="H10" s="8"/>
      <c r="I10" s="8"/>
      <c r="J10" s="8"/>
    </row>
    <row r="11" spans="1:10" x14ac:dyDescent="0.3">
      <c r="B11" t="s">
        <v>10</v>
      </c>
      <c r="F11" s="8">
        <v>7639.75</v>
      </c>
      <c r="G11" s="8"/>
      <c r="H11" s="8">
        <v>1910</v>
      </c>
      <c r="I11" s="8"/>
      <c r="J11" s="8">
        <v>335.51</v>
      </c>
    </row>
    <row r="12" spans="1:10" x14ac:dyDescent="0.3">
      <c r="F12" s="8"/>
      <c r="G12" s="8"/>
      <c r="H12" s="8"/>
      <c r="I12" s="8"/>
      <c r="J12" s="8"/>
    </row>
    <row r="13" spans="1:10" x14ac:dyDescent="0.3">
      <c r="B13" t="s">
        <v>11</v>
      </c>
      <c r="F13" s="8">
        <v>240</v>
      </c>
      <c r="G13" s="8"/>
      <c r="H13" s="8">
        <v>60</v>
      </c>
      <c r="I13" s="8"/>
      <c r="J13" s="8">
        <v>82.460000000000008</v>
      </c>
    </row>
    <row r="14" spans="1:10" x14ac:dyDescent="0.3">
      <c r="F14" s="8"/>
      <c r="G14" s="8"/>
      <c r="H14" s="8"/>
      <c r="I14" s="8"/>
      <c r="J14" s="8"/>
    </row>
    <row r="15" spans="1:10" x14ac:dyDescent="0.3">
      <c r="B15" t="s">
        <v>12</v>
      </c>
      <c r="F15" s="8">
        <v>33936.5</v>
      </c>
      <c r="G15" s="8"/>
      <c r="H15" s="8">
        <v>8480</v>
      </c>
      <c r="I15" s="8"/>
      <c r="J15" s="8">
        <v>7723.5999999999995</v>
      </c>
    </row>
    <row r="16" spans="1:10" x14ac:dyDescent="0.3">
      <c r="F16" s="8"/>
      <c r="G16" s="8"/>
      <c r="H16" s="8"/>
      <c r="I16" s="8"/>
      <c r="J16" s="8"/>
    </row>
    <row r="17" spans="1:10" x14ac:dyDescent="0.3">
      <c r="B17" t="s">
        <v>13</v>
      </c>
      <c r="F17" s="8">
        <v>2530</v>
      </c>
      <c r="G17" s="8"/>
      <c r="H17" s="8">
        <v>630</v>
      </c>
      <c r="I17" s="8"/>
      <c r="J17" s="8">
        <v>0</v>
      </c>
    </row>
    <row r="18" spans="1:10" x14ac:dyDescent="0.3">
      <c r="F18" s="8"/>
      <c r="G18" s="8"/>
      <c r="H18" s="8"/>
      <c r="I18" s="8"/>
      <c r="J18" s="8"/>
    </row>
    <row r="19" spans="1:10" x14ac:dyDescent="0.3">
      <c r="A19" t="s">
        <v>14</v>
      </c>
      <c r="B19" t="s">
        <v>15</v>
      </c>
      <c r="F19" s="8">
        <v>0</v>
      </c>
      <c r="G19" s="8"/>
      <c r="H19" s="8">
        <v>0</v>
      </c>
      <c r="I19" s="8"/>
      <c r="J19" s="8">
        <v>0</v>
      </c>
    </row>
    <row r="20" spans="1:10" x14ac:dyDescent="0.3">
      <c r="F20" s="9"/>
      <c r="H20" s="9"/>
      <c r="J20" s="9"/>
    </row>
    <row r="21" spans="1:10" x14ac:dyDescent="0.3">
      <c r="B21" t="s">
        <v>16</v>
      </c>
      <c r="F21" s="8">
        <v>74156.25</v>
      </c>
      <c r="G21" s="8"/>
      <c r="H21" s="8">
        <v>18530</v>
      </c>
      <c r="I21" s="8"/>
      <c r="J21" s="8">
        <v>15703.46</v>
      </c>
    </row>
    <row r="22" spans="1:10" x14ac:dyDescent="0.3">
      <c r="F22" s="8"/>
      <c r="G22" s="8"/>
      <c r="H22" s="8"/>
      <c r="I22" s="8"/>
      <c r="J22" s="8"/>
    </row>
    <row r="23" spans="1:10" x14ac:dyDescent="0.3">
      <c r="B23" t="s">
        <v>17</v>
      </c>
      <c r="F23" s="8">
        <v>0</v>
      </c>
      <c r="G23" s="8"/>
      <c r="H23" s="8">
        <v>0</v>
      </c>
      <c r="I23" s="8"/>
      <c r="J23" s="8">
        <v>1312.49</v>
      </c>
    </row>
    <row r="24" spans="1:10" x14ac:dyDescent="0.3">
      <c r="F24" s="10"/>
      <c r="G24" s="8"/>
      <c r="H24" s="10"/>
      <c r="I24" s="8"/>
      <c r="J24" s="10"/>
    </row>
    <row r="25" spans="1:10" x14ac:dyDescent="0.3">
      <c r="B25" t="s">
        <v>18</v>
      </c>
      <c r="F25" s="11">
        <v>74156.25</v>
      </c>
      <c r="G25" s="8"/>
      <c r="H25" s="11">
        <v>18530</v>
      </c>
      <c r="I25" s="8"/>
      <c r="J25" s="11">
        <v>17015.95</v>
      </c>
    </row>
    <row r="27" spans="1:10" x14ac:dyDescent="0.3">
      <c r="B27" s="12" t="s">
        <v>19</v>
      </c>
    </row>
    <row r="28" spans="1:10" x14ac:dyDescent="0.3">
      <c r="A28" s="13"/>
      <c r="B28" t="s">
        <v>20</v>
      </c>
      <c r="F28" s="8">
        <v>72980</v>
      </c>
      <c r="G28" s="8"/>
      <c r="H28" s="8">
        <v>18250</v>
      </c>
      <c r="I28" s="8"/>
      <c r="J28" s="8">
        <v>18250</v>
      </c>
    </row>
    <row r="29" spans="1:10" x14ac:dyDescent="0.3">
      <c r="B29" t="s">
        <v>21</v>
      </c>
      <c r="F29" s="8">
        <v>0</v>
      </c>
      <c r="G29" s="8"/>
      <c r="H29" s="8">
        <v>0</v>
      </c>
      <c r="I29" s="8"/>
      <c r="J29" s="8">
        <v>1325.43</v>
      </c>
    </row>
    <row r="30" spans="1:10" x14ac:dyDescent="0.3">
      <c r="B30" t="s">
        <v>17</v>
      </c>
      <c r="F30" s="8">
        <v>0</v>
      </c>
      <c r="G30" s="8"/>
      <c r="H30" s="8">
        <v>0</v>
      </c>
      <c r="I30" s="8"/>
      <c r="J30" s="8">
        <v>0</v>
      </c>
    </row>
    <row r="32" spans="1:10" ht="15" thickBot="1" x14ac:dyDescent="0.35">
      <c r="B32" t="s">
        <v>22</v>
      </c>
      <c r="F32" s="14">
        <v>1176.25</v>
      </c>
      <c r="G32" s="8"/>
      <c r="H32" s="14">
        <v>280</v>
      </c>
      <c r="I32" s="8"/>
      <c r="J32" s="14">
        <v>-2559.4799999999996</v>
      </c>
    </row>
    <row r="33" spans="1:10" ht="15" thickTop="1" x14ac:dyDescent="0.3">
      <c r="F33" s="8"/>
      <c r="G33" s="8"/>
      <c r="H33" s="8"/>
      <c r="I33" s="8"/>
      <c r="J33" s="8"/>
    </row>
    <row r="34" spans="1:10" x14ac:dyDescent="0.3">
      <c r="F34" s="8"/>
      <c r="G34" s="8"/>
      <c r="H34" s="8"/>
      <c r="I34" s="8"/>
      <c r="J34" s="8"/>
    </row>
    <row r="35" spans="1:10" x14ac:dyDescent="0.3">
      <c r="B35" t="s">
        <v>23</v>
      </c>
      <c r="F35" s="8">
        <v>1176.25</v>
      </c>
      <c r="G35" s="8"/>
      <c r="H35" s="8">
        <v>280</v>
      </c>
      <c r="I35" s="8"/>
      <c r="J35" s="8">
        <v>0</v>
      </c>
    </row>
    <row r="36" spans="1:10" x14ac:dyDescent="0.3">
      <c r="F36" s="8"/>
      <c r="G36" s="8"/>
      <c r="H36" s="8"/>
      <c r="I36" s="8"/>
      <c r="J36" s="8"/>
    </row>
    <row r="37" spans="1:10" x14ac:dyDescent="0.3">
      <c r="A37" s="13" t="s">
        <v>14</v>
      </c>
      <c r="B37" s="13" t="s">
        <v>24</v>
      </c>
      <c r="F37" s="8">
        <v>0</v>
      </c>
      <c r="G37" s="8"/>
      <c r="H37" s="8">
        <v>0</v>
      </c>
      <c r="I37" s="8"/>
      <c r="J37" s="8">
        <v>0</v>
      </c>
    </row>
    <row r="38" spans="1:10" x14ac:dyDescent="0.3">
      <c r="B38" s="13"/>
    </row>
    <row r="39" spans="1:10" x14ac:dyDescent="0.3">
      <c r="B39" s="13" t="s">
        <v>25</v>
      </c>
    </row>
  </sheetData>
  <mergeCells count="1">
    <mergeCell ref="A2:J2"/>
  </mergeCell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D172-DCF9-4E5B-AFA3-FA395DAF9172}">
  <sheetPr>
    <pageSetUpPr fitToPage="1"/>
  </sheetPr>
  <dimension ref="A1:P23"/>
  <sheetViews>
    <sheetView workbookViewId="0">
      <selection activeCell="R20" sqref="R20"/>
    </sheetView>
  </sheetViews>
  <sheetFormatPr defaultRowHeight="14.4" x14ac:dyDescent="0.3"/>
  <cols>
    <col min="3" max="3" width="10.109375" bestFit="1" customWidth="1"/>
    <col min="5" max="5" width="10.44140625" bestFit="1" customWidth="1"/>
    <col min="8" max="8" width="18.5546875" bestFit="1" customWidth="1"/>
    <col min="11" max="11" width="10.109375" bestFit="1" customWidth="1"/>
    <col min="13" max="13" width="10.109375" bestFit="1" customWidth="1"/>
    <col min="16" max="16" width="15.21875" bestFit="1" customWidth="1"/>
  </cols>
  <sheetData>
    <row r="1" spans="1:16" x14ac:dyDescent="0.3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3">
      <c r="A2" s="43" t="s">
        <v>29</v>
      </c>
      <c r="B2" s="43"/>
    </row>
    <row r="3" spans="1:16" x14ac:dyDescent="0.3">
      <c r="C3" s="44" t="s">
        <v>30</v>
      </c>
      <c r="D3" s="44"/>
      <c r="E3" s="44"/>
      <c r="F3" s="44"/>
      <c r="G3" s="44"/>
      <c r="H3" s="44"/>
      <c r="I3" s="44"/>
      <c r="J3" s="44"/>
      <c r="K3" s="44"/>
      <c r="L3" s="44"/>
      <c r="M3" s="44" t="s">
        <v>19</v>
      </c>
      <c r="N3" s="44"/>
      <c r="O3" s="44"/>
      <c r="P3" s="44" t="s">
        <v>22</v>
      </c>
    </row>
    <row r="4" spans="1:16" x14ac:dyDescent="0.3">
      <c r="C4" s="12" t="s">
        <v>31</v>
      </c>
      <c r="D4" s="12" t="s">
        <v>17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32</v>
      </c>
      <c r="J4" s="12" t="s">
        <v>15</v>
      </c>
      <c r="K4" s="12" t="s">
        <v>33</v>
      </c>
      <c r="L4" s="12" t="s">
        <v>34</v>
      </c>
      <c r="M4" s="12" t="s">
        <v>20</v>
      </c>
      <c r="N4" s="12" t="s">
        <v>21</v>
      </c>
      <c r="O4" s="12" t="s">
        <v>17</v>
      </c>
      <c r="P4" s="44"/>
    </row>
    <row r="5" spans="1:16" x14ac:dyDescent="0.3">
      <c r="B5" t="s">
        <v>7</v>
      </c>
      <c r="C5" s="8">
        <v>4330.9800000000005</v>
      </c>
      <c r="D5" s="8">
        <v>161.15</v>
      </c>
      <c r="E5" s="8">
        <v>2656.9700000000003</v>
      </c>
      <c r="F5" s="8">
        <v>6.99</v>
      </c>
      <c r="G5" s="8">
        <v>42.28</v>
      </c>
      <c r="H5" s="8">
        <v>1463.59</v>
      </c>
      <c r="I5" s="8">
        <v>0</v>
      </c>
      <c r="J5" s="8">
        <v>0</v>
      </c>
      <c r="K5" s="8">
        <v>4330.9800000000005</v>
      </c>
      <c r="L5" s="8">
        <v>0</v>
      </c>
      <c r="M5" s="8">
        <v>0</v>
      </c>
      <c r="N5" s="8">
        <v>12.99</v>
      </c>
      <c r="O5" s="8">
        <v>0</v>
      </c>
      <c r="P5" s="8">
        <v>4317.9900000000007</v>
      </c>
    </row>
    <row r="6" spans="1:16" x14ac:dyDescent="0.3">
      <c r="B6" t="s">
        <v>35</v>
      </c>
      <c r="C6" s="8">
        <v>6738.6299999999992</v>
      </c>
      <c r="D6" s="8">
        <v>623.81000000000006</v>
      </c>
      <c r="E6" s="8">
        <v>2587.66</v>
      </c>
      <c r="F6" s="8">
        <v>302.88</v>
      </c>
      <c r="G6" s="8">
        <v>22.59</v>
      </c>
      <c r="H6" s="8">
        <v>3201.69</v>
      </c>
      <c r="I6" s="8">
        <v>0</v>
      </c>
      <c r="J6" s="8">
        <v>0</v>
      </c>
      <c r="K6" s="8">
        <v>6738.63</v>
      </c>
      <c r="L6" s="8">
        <v>0</v>
      </c>
      <c r="M6" s="8">
        <v>72980</v>
      </c>
      <c r="N6" s="8">
        <v>1238.8700000000001</v>
      </c>
      <c r="O6" s="8">
        <v>0</v>
      </c>
      <c r="P6" s="8">
        <v>-67480.239999999991</v>
      </c>
    </row>
    <row r="7" spans="1:16" x14ac:dyDescent="0.3">
      <c r="B7" t="s">
        <v>26</v>
      </c>
      <c r="C7" s="8">
        <v>5946.34</v>
      </c>
      <c r="D7" s="8">
        <v>527.53</v>
      </c>
      <c r="E7" s="8">
        <v>2317.2599999999998</v>
      </c>
      <c r="F7" s="8">
        <v>25.64</v>
      </c>
      <c r="G7" s="8">
        <v>17.59</v>
      </c>
      <c r="H7" s="8">
        <v>3058.3199999999997</v>
      </c>
      <c r="I7" s="8">
        <v>0</v>
      </c>
      <c r="J7" s="8">
        <v>0</v>
      </c>
      <c r="K7" s="8">
        <v>5946.34</v>
      </c>
      <c r="L7" s="8">
        <v>0</v>
      </c>
      <c r="M7" s="8">
        <v>0</v>
      </c>
      <c r="N7" s="8">
        <v>73.569999999999993</v>
      </c>
      <c r="O7" s="8">
        <v>0</v>
      </c>
      <c r="P7" s="8">
        <v>5872.77</v>
      </c>
    </row>
    <row r="8" spans="1:16" x14ac:dyDescent="0.3">
      <c r="B8" s="15" t="s">
        <v>36</v>
      </c>
      <c r="C8" s="16">
        <v>17015.95</v>
      </c>
      <c r="D8" s="16">
        <v>1312.49</v>
      </c>
      <c r="E8" s="16">
        <v>7561.8899999999994</v>
      </c>
      <c r="F8" s="16">
        <v>335.51</v>
      </c>
      <c r="G8" s="16">
        <v>82.460000000000008</v>
      </c>
      <c r="H8" s="16">
        <v>7723.5999999999995</v>
      </c>
      <c r="I8" s="16">
        <v>0</v>
      </c>
      <c r="J8" s="16">
        <v>0</v>
      </c>
      <c r="K8" s="16">
        <v>17015.95</v>
      </c>
      <c r="L8" s="16">
        <v>0</v>
      </c>
      <c r="M8" s="16">
        <v>72980</v>
      </c>
      <c r="N8" s="16">
        <v>1325.43</v>
      </c>
      <c r="O8" s="16">
        <v>0</v>
      </c>
      <c r="P8" s="16">
        <v>-57289.479999999996</v>
      </c>
    </row>
    <row r="9" spans="1:16" x14ac:dyDescent="0.3">
      <c r="B9" t="s">
        <v>37</v>
      </c>
      <c r="C9" s="8">
        <v>4942.29</v>
      </c>
      <c r="D9" s="8">
        <v>284.99</v>
      </c>
      <c r="E9" s="8">
        <v>2824.1400000000003</v>
      </c>
      <c r="F9" s="8">
        <v>0</v>
      </c>
      <c r="G9" s="8">
        <v>46.17</v>
      </c>
      <c r="H9" s="8">
        <v>1786.9900000000002</v>
      </c>
      <c r="I9" s="8">
        <v>0</v>
      </c>
      <c r="J9" s="8">
        <v>0</v>
      </c>
      <c r="K9" s="8">
        <v>4942.2900000000009</v>
      </c>
      <c r="L9" s="8">
        <v>0</v>
      </c>
      <c r="M9" s="8">
        <v>0</v>
      </c>
      <c r="N9" s="8">
        <v>874.94</v>
      </c>
      <c r="O9" s="8">
        <v>0</v>
      </c>
      <c r="P9" s="8">
        <v>4067.3500000000008</v>
      </c>
    </row>
    <row r="10" spans="1:16" x14ac:dyDescent="0.3">
      <c r="B10" t="s">
        <v>38</v>
      </c>
      <c r="C10" s="8">
        <v>5277.37</v>
      </c>
      <c r="D10" s="8">
        <v>333.13</v>
      </c>
      <c r="E10" s="8">
        <v>2461.7600000000002</v>
      </c>
      <c r="F10" s="8">
        <v>421.37</v>
      </c>
      <c r="G10" s="8">
        <v>40.770000000000003</v>
      </c>
      <c r="H10" s="8">
        <v>2020.34</v>
      </c>
      <c r="I10" s="8">
        <v>0</v>
      </c>
      <c r="J10" s="8">
        <v>0</v>
      </c>
      <c r="K10" s="8">
        <v>5277.37</v>
      </c>
      <c r="L10" s="8">
        <v>0</v>
      </c>
      <c r="M10" s="8">
        <v>0</v>
      </c>
      <c r="N10" s="8">
        <v>2056.35</v>
      </c>
      <c r="O10" s="8">
        <v>0</v>
      </c>
      <c r="P10" s="8">
        <v>3221.02</v>
      </c>
    </row>
    <row r="11" spans="1:16" x14ac:dyDescent="0.3">
      <c r="B11" t="s">
        <v>39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x14ac:dyDescent="0.3">
      <c r="B12" s="15" t="s">
        <v>40</v>
      </c>
      <c r="C12" s="16">
        <v>10207.279999999999</v>
      </c>
      <c r="D12" s="16">
        <v>616.05999999999995</v>
      </c>
      <c r="E12" s="16">
        <v>5285.9000000000005</v>
      </c>
      <c r="F12" s="16">
        <v>421.37</v>
      </c>
      <c r="G12" s="16">
        <v>86.94</v>
      </c>
      <c r="H12" s="16">
        <v>3797.01</v>
      </c>
      <c r="I12" s="16">
        <v>0</v>
      </c>
      <c r="J12" s="16">
        <v>0</v>
      </c>
      <c r="K12" s="16">
        <v>10207.280000000001</v>
      </c>
      <c r="L12" s="16">
        <v>0</v>
      </c>
      <c r="M12" s="16">
        <v>0</v>
      </c>
      <c r="N12" s="16">
        <v>2931.29</v>
      </c>
      <c r="O12" s="16">
        <v>0</v>
      </c>
      <c r="P12" s="16">
        <v>7275.9900000000007</v>
      </c>
    </row>
    <row r="13" spans="1:16" x14ac:dyDescent="0.3">
      <c r="B13" t="s">
        <v>41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x14ac:dyDescent="0.3">
      <c r="B14" t="s">
        <v>42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x14ac:dyDescent="0.3">
      <c r="B15" t="s">
        <v>43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x14ac:dyDescent="0.3">
      <c r="B16" s="15" t="s">
        <v>44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x14ac:dyDescent="0.3">
      <c r="B17" t="s">
        <v>45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2:16" x14ac:dyDescent="0.3">
      <c r="B18" t="s">
        <v>46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2:16" x14ac:dyDescent="0.3">
      <c r="B19" t="s">
        <v>47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2:16" x14ac:dyDescent="0.3">
      <c r="B20" s="15" t="s">
        <v>48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x14ac:dyDescent="0.3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5" thickBot="1" x14ac:dyDescent="0.35">
      <c r="B22" s="12" t="s">
        <v>49</v>
      </c>
      <c r="C22" s="17">
        <v>27235.61</v>
      </c>
      <c r="D22" s="17">
        <v>1930.6100000000001</v>
      </c>
      <c r="E22" s="17">
        <v>12847.79</v>
      </c>
      <c r="F22" s="17">
        <v>756.88</v>
      </c>
      <c r="G22" s="17">
        <v>169.4</v>
      </c>
      <c r="H22" s="17">
        <v>11530.93</v>
      </c>
      <c r="I22" s="17">
        <v>0</v>
      </c>
      <c r="J22" s="17">
        <v>0</v>
      </c>
      <c r="K22" s="17">
        <v>27235.61</v>
      </c>
      <c r="L22" s="17">
        <v>0</v>
      </c>
      <c r="M22" s="17">
        <v>72980</v>
      </c>
      <c r="N22" s="17">
        <v>4256.72</v>
      </c>
      <c r="O22" s="17">
        <v>0</v>
      </c>
      <c r="P22" s="17">
        <v>-50001.109999999993</v>
      </c>
    </row>
    <row r="23" spans="2:16" ht="15" thickTop="1" x14ac:dyDescent="0.3"/>
  </sheetData>
  <mergeCells count="5">
    <mergeCell ref="A1:P1"/>
    <mergeCell ref="A2:B2"/>
    <mergeCell ref="C3:L3"/>
    <mergeCell ref="M3:O3"/>
    <mergeCell ref="P3:P4"/>
  </mergeCells>
  <pageMargins left="0.7" right="0.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E9716-3E56-441E-8875-5968167D43DD}">
  <sheetPr>
    <pageSetUpPr fitToPage="1"/>
  </sheetPr>
  <dimension ref="A2:N35"/>
  <sheetViews>
    <sheetView topLeftCell="A26" workbookViewId="0">
      <selection activeCell="H11" sqref="H11:H33"/>
    </sheetView>
  </sheetViews>
  <sheetFormatPr defaultRowHeight="14.4" x14ac:dyDescent="0.3"/>
  <cols>
    <col min="4" max="4" width="11.109375" customWidth="1"/>
    <col min="6" max="6" width="11.109375" bestFit="1" customWidth="1"/>
    <col min="8" max="8" width="11.109375" bestFit="1" customWidth="1"/>
  </cols>
  <sheetData>
    <row r="2" spans="1:14" x14ac:dyDescent="0.3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4" x14ac:dyDescent="0.3">
      <c r="D4" s="6" t="s">
        <v>51</v>
      </c>
      <c r="E4" s="4"/>
      <c r="F4" s="6" t="s">
        <v>8</v>
      </c>
      <c r="H4" s="6" t="s">
        <v>8</v>
      </c>
      <c r="I4" s="4"/>
      <c r="J4" s="6" t="s">
        <v>8</v>
      </c>
      <c r="K4" s="3"/>
      <c r="L4" s="6" t="s">
        <v>8</v>
      </c>
      <c r="M4" s="4"/>
      <c r="N4" s="6" t="s">
        <v>8</v>
      </c>
    </row>
    <row r="5" spans="1:14" x14ac:dyDescent="0.3">
      <c r="D5" s="4" t="s">
        <v>52</v>
      </c>
      <c r="E5" s="4"/>
      <c r="F5" s="4" t="s">
        <v>36</v>
      </c>
      <c r="H5" s="4" t="s">
        <v>40</v>
      </c>
      <c r="I5" s="4"/>
      <c r="J5" s="4" t="s">
        <v>44</v>
      </c>
      <c r="K5" s="4"/>
      <c r="L5" s="4" t="s">
        <v>48</v>
      </c>
      <c r="M5" s="4"/>
      <c r="N5" s="4" t="s">
        <v>52</v>
      </c>
    </row>
    <row r="7" spans="1:14" x14ac:dyDescent="0.3">
      <c r="A7" t="s">
        <v>53</v>
      </c>
      <c r="D7" s="8">
        <v>85379.520000000004</v>
      </c>
      <c r="E7" s="8"/>
      <c r="F7" s="8">
        <v>85379.599999999991</v>
      </c>
      <c r="G7" s="8"/>
      <c r="H7" s="8">
        <v>142669.08000000002</v>
      </c>
      <c r="I7" s="8"/>
      <c r="J7" s="8"/>
      <c r="K7" s="8"/>
      <c r="L7" s="8"/>
      <c r="M7" s="8"/>
      <c r="N7" s="8"/>
    </row>
    <row r="8" spans="1:14" x14ac:dyDescent="0.3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3">
      <c r="A9" t="s">
        <v>20</v>
      </c>
      <c r="D9" s="8">
        <v>72980</v>
      </c>
      <c r="E9" s="8"/>
      <c r="F9" s="8">
        <v>72980</v>
      </c>
      <c r="G9" s="8"/>
      <c r="H9" s="8">
        <v>0</v>
      </c>
      <c r="I9" s="8"/>
      <c r="J9" s="8"/>
      <c r="K9" s="8"/>
      <c r="L9" s="8"/>
      <c r="M9" s="8"/>
      <c r="N9" s="8"/>
    </row>
    <row r="10" spans="1:14" x14ac:dyDescent="0.3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3">
      <c r="A11" t="s">
        <v>54</v>
      </c>
      <c r="D11" s="8">
        <v>7203.09</v>
      </c>
      <c r="E11" s="8"/>
      <c r="F11" s="8">
        <v>1325.43</v>
      </c>
      <c r="G11" s="8"/>
      <c r="H11" s="8">
        <v>3003.66</v>
      </c>
      <c r="I11" s="8"/>
      <c r="J11" s="8"/>
      <c r="K11" s="8"/>
      <c r="L11" s="8"/>
      <c r="M11" s="8"/>
      <c r="N11" s="8"/>
    </row>
    <row r="12" spans="1:14" x14ac:dyDescent="0.3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3">
      <c r="D13" s="16">
        <v>165562.61000000002</v>
      </c>
      <c r="E13" s="8"/>
      <c r="F13" s="16">
        <v>159685.02999999997</v>
      </c>
      <c r="G13" s="8"/>
      <c r="H13" s="16">
        <v>145672.74000000002</v>
      </c>
      <c r="I13" s="8"/>
      <c r="J13" s="16"/>
      <c r="K13" s="8"/>
      <c r="L13" s="16"/>
      <c r="M13" s="8"/>
      <c r="N13" s="16"/>
    </row>
    <row r="14" spans="1:14" x14ac:dyDescent="0.3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t="s">
        <v>55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t="s">
        <v>56</v>
      </c>
      <c r="D17" s="8">
        <v>27827.03</v>
      </c>
      <c r="E17" s="8"/>
      <c r="F17" s="8">
        <v>7561.8899999999994</v>
      </c>
      <c r="G17" s="8"/>
      <c r="H17" s="8">
        <v>7524.42</v>
      </c>
      <c r="I17" s="8"/>
      <c r="J17" s="8"/>
      <c r="K17" s="8"/>
      <c r="L17" s="8"/>
      <c r="M17" s="8"/>
      <c r="N17" s="8"/>
    </row>
    <row r="18" spans="1:14" x14ac:dyDescent="0.3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t="s">
        <v>57</v>
      </c>
      <c r="D19" s="8">
        <v>0</v>
      </c>
      <c r="E19" s="8"/>
      <c r="F19" s="8">
        <v>0</v>
      </c>
      <c r="G19" s="8"/>
      <c r="H19" s="8">
        <v>0</v>
      </c>
      <c r="I19" s="8"/>
      <c r="J19" s="8"/>
      <c r="K19" s="8"/>
      <c r="L19" s="8"/>
      <c r="M19" s="8"/>
      <c r="N19" s="8"/>
    </row>
    <row r="20" spans="1:14" x14ac:dyDescent="0.3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3">
      <c r="A21" t="s">
        <v>58</v>
      </c>
      <c r="D21" s="8">
        <v>67214.420000000013</v>
      </c>
      <c r="E21" s="8"/>
      <c r="F21" s="8">
        <v>9454.0600000000013</v>
      </c>
      <c r="G21" s="8"/>
      <c r="H21" s="8">
        <v>10107.35</v>
      </c>
      <c r="I21" s="8"/>
      <c r="J21" s="8"/>
      <c r="K21" s="8"/>
      <c r="L21" s="8"/>
      <c r="M21" s="8"/>
      <c r="N21" s="8"/>
    </row>
    <row r="22" spans="1:14" x14ac:dyDescent="0.3">
      <c r="A22" s="13" t="s">
        <v>24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">
      <c r="D23" s="16">
        <v>95041.450000000012</v>
      </c>
      <c r="E23" s="8"/>
      <c r="F23" s="16">
        <v>17015.95</v>
      </c>
      <c r="G23" s="8"/>
      <c r="H23" s="16">
        <v>17631.77</v>
      </c>
      <c r="I23" s="8"/>
      <c r="J23" s="16"/>
      <c r="K23" s="8"/>
      <c r="L23" s="16"/>
      <c r="M23" s="8"/>
      <c r="N23" s="16"/>
    </row>
    <row r="24" spans="1:14" x14ac:dyDescent="0.3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 thickBot="1" x14ac:dyDescent="0.35">
      <c r="A25" t="s">
        <v>59</v>
      </c>
      <c r="D25" s="17">
        <v>85379.520000000004</v>
      </c>
      <c r="E25" s="8"/>
      <c r="F25" s="17">
        <v>142669.07999999996</v>
      </c>
      <c r="G25" s="8"/>
      <c r="H25" s="17">
        <v>128040.97000000002</v>
      </c>
      <c r="I25" s="8"/>
      <c r="J25" s="17"/>
      <c r="K25" s="8"/>
      <c r="L25" s="17"/>
      <c r="M25" s="8"/>
      <c r="N25" s="17"/>
    </row>
    <row r="26" spans="1:14" ht="15" thickTop="1" x14ac:dyDescent="0.3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3">
      <c r="A27" t="s">
        <v>61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3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t="s">
        <v>62</v>
      </c>
      <c r="D29" s="8">
        <v>22685.349999999991</v>
      </c>
      <c r="E29" s="8"/>
      <c r="F29" s="8">
        <v>72230.210000000006</v>
      </c>
      <c r="G29" s="8"/>
      <c r="H29" s="8">
        <v>64901.35</v>
      </c>
      <c r="I29" s="8"/>
      <c r="J29" s="8"/>
      <c r="K29" s="8"/>
      <c r="L29" s="8"/>
      <c r="M29" s="8"/>
      <c r="N29" s="8"/>
    </row>
    <row r="30" spans="1:14" x14ac:dyDescent="0.3">
      <c r="A30" s="13" t="s">
        <v>24</v>
      </c>
      <c r="D30" s="8">
        <v>70479.360000000001</v>
      </c>
      <c r="E30" s="8"/>
      <c r="F30" s="8">
        <v>70479.360000000001</v>
      </c>
      <c r="G30" s="8"/>
      <c r="H30" s="8">
        <v>70479.360000000001</v>
      </c>
      <c r="I30" s="8"/>
      <c r="J30" s="8"/>
      <c r="K30" s="8"/>
      <c r="L30" s="8"/>
      <c r="M30" s="8"/>
      <c r="N30" s="8"/>
    </row>
    <row r="31" spans="1:14" x14ac:dyDescent="0.3">
      <c r="A31" t="s">
        <v>63</v>
      </c>
      <c r="D31" s="8">
        <v>7785.1100000000006</v>
      </c>
      <c r="E31" s="8"/>
      <c r="F31" s="8">
        <v>40.49</v>
      </c>
      <c r="G31" s="8"/>
      <c r="H31" s="8">
        <v>0</v>
      </c>
      <c r="I31" s="8"/>
      <c r="J31" s="8"/>
      <c r="K31" s="8"/>
      <c r="L31" s="8"/>
      <c r="M31" s="8"/>
      <c r="N31" s="8"/>
    </row>
    <row r="32" spans="1:14" x14ac:dyDescent="0.3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thickBot="1" x14ac:dyDescent="0.35">
      <c r="A33" t="s">
        <v>64</v>
      </c>
      <c r="D33" s="17">
        <v>85379.599999999991</v>
      </c>
      <c r="E33" s="8"/>
      <c r="F33" s="17">
        <v>142669.08000000002</v>
      </c>
      <c r="G33" s="8"/>
      <c r="H33" s="17">
        <v>135380.71</v>
      </c>
      <c r="I33" s="8"/>
      <c r="J33" s="17"/>
      <c r="K33" s="8"/>
      <c r="L33" s="17"/>
      <c r="M33" s="8"/>
      <c r="N33" s="17"/>
    </row>
    <row r="34" spans="1:14" ht="15" thickTop="1" x14ac:dyDescent="0.3"/>
    <row r="35" spans="1:14" x14ac:dyDescent="0.3">
      <c r="D35" s="13" t="s">
        <v>65</v>
      </c>
    </row>
  </sheetData>
  <mergeCells count="1">
    <mergeCell ref="A2:N2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01F8-FC40-4C3B-AF1B-2992B63B675D}">
  <dimension ref="A1:D28"/>
  <sheetViews>
    <sheetView workbookViewId="0">
      <selection activeCell="A3" sqref="A3"/>
    </sheetView>
  </sheetViews>
  <sheetFormatPr defaultRowHeight="14.4" x14ac:dyDescent="0.3"/>
  <cols>
    <col min="1" max="1" width="20.77734375" bestFit="1" customWidth="1"/>
    <col min="2" max="2" width="16.5546875" bestFit="1" customWidth="1"/>
    <col min="3" max="3" width="11.109375" bestFit="1" customWidth="1"/>
    <col min="4" max="4" width="9" bestFit="1" customWidth="1"/>
  </cols>
  <sheetData>
    <row r="1" spans="1:4" x14ac:dyDescent="0.3">
      <c r="A1" s="46" t="s">
        <v>0</v>
      </c>
      <c r="B1" s="46"/>
      <c r="C1" s="46"/>
      <c r="D1" s="46"/>
    </row>
    <row r="2" spans="1:4" x14ac:dyDescent="0.3">
      <c r="A2" s="47" t="s">
        <v>140</v>
      </c>
      <c r="B2" s="47"/>
      <c r="C2" s="47"/>
      <c r="D2" s="47"/>
    </row>
    <row r="4" spans="1:4" x14ac:dyDescent="0.3">
      <c r="A4" s="28" t="s">
        <v>66</v>
      </c>
      <c r="B4" s="9"/>
      <c r="C4" s="9" t="s">
        <v>67</v>
      </c>
      <c r="D4" s="9" t="s">
        <v>31</v>
      </c>
    </row>
    <row r="5" spans="1:4" x14ac:dyDescent="0.3">
      <c r="A5" s="13" t="s">
        <v>124</v>
      </c>
      <c r="B5" s="13"/>
      <c r="D5" s="8"/>
    </row>
    <row r="6" spans="1:4" x14ac:dyDescent="0.3">
      <c r="A6" t="s">
        <v>69</v>
      </c>
      <c r="C6" s="22">
        <v>45167</v>
      </c>
      <c r="D6" s="8">
        <v>151.37</v>
      </c>
    </row>
    <row r="7" spans="1:4" x14ac:dyDescent="0.3">
      <c r="A7" t="s">
        <v>125</v>
      </c>
      <c r="C7" s="22">
        <v>45169</v>
      </c>
      <c r="D7" s="8">
        <v>240.12</v>
      </c>
    </row>
    <row r="8" spans="1:4" x14ac:dyDescent="0.3">
      <c r="A8" t="s">
        <v>70</v>
      </c>
      <c r="C8" s="22">
        <v>45147</v>
      </c>
      <c r="D8" s="8">
        <v>26.99</v>
      </c>
    </row>
    <row r="9" spans="1:4" x14ac:dyDescent="0.3">
      <c r="A9" t="s">
        <v>72</v>
      </c>
      <c r="C9" s="35">
        <v>45162</v>
      </c>
      <c r="D9" s="8">
        <v>190.31</v>
      </c>
    </row>
    <row r="10" spans="1:4" x14ac:dyDescent="0.3">
      <c r="A10" t="s">
        <v>73</v>
      </c>
      <c r="B10" s="30" t="s">
        <v>100</v>
      </c>
      <c r="C10" s="22">
        <v>45152</v>
      </c>
      <c r="D10" s="8">
        <v>105.21</v>
      </c>
    </row>
    <row r="11" spans="1:4" x14ac:dyDescent="0.3">
      <c r="A11" s="13" t="s">
        <v>80</v>
      </c>
      <c r="B11" s="13" t="s">
        <v>126</v>
      </c>
      <c r="C11" s="22">
        <v>45152</v>
      </c>
      <c r="D11" s="8">
        <v>628.84</v>
      </c>
    </row>
    <row r="12" spans="1:4" x14ac:dyDescent="0.3">
      <c r="A12" s="13" t="s">
        <v>80</v>
      </c>
      <c r="B12" s="13" t="s">
        <v>127</v>
      </c>
      <c r="C12" s="22">
        <v>45152</v>
      </c>
      <c r="D12" s="8">
        <v>88.8</v>
      </c>
    </row>
    <row r="13" spans="1:4" x14ac:dyDescent="0.3">
      <c r="A13" s="13" t="s">
        <v>80</v>
      </c>
      <c r="B13" s="13" t="s">
        <v>128</v>
      </c>
      <c r="C13" s="22">
        <v>45152</v>
      </c>
      <c r="D13" s="8">
        <v>721.32</v>
      </c>
    </row>
    <row r="14" spans="1:4" x14ac:dyDescent="0.3">
      <c r="A14" s="13" t="s">
        <v>80</v>
      </c>
      <c r="B14" s="13" t="s">
        <v>129</v>
      </c>
      <c r="C14" s="22">
        <v>45152</v>
      </c>
      <c r="D14" s="8">
        <v>101.21</v>
      </c>
    </row>
    <row r="15" spans="1:4" x14ac:dyDescent="0.3">
      <c r="A15" s="13" t="s">
        <v>130</v>
      </c>
      <c r="B15" s="13" t="s">
        <v>101</v>
      </c>
      <c r="C15" s="35">
        <v>45168</v>
      </c>
      <c r="D15" s="8">
        <v>42</v>
      </c>
    </row>
    <row r="16" spans="1:4" x14ac:dyDescent="0.3">
      <c r="A16" s="13" t="s">
        <v>131</v>
      </c>
      <c r="C16" s="22">
        <v>45149</v>
      </c>
      <c r="D16" s="8">
        <v>2081.9</v>
      </c>
    </row>
    <row r="17" spans="1:4" x14ac:dyDescent="0.3">
      <c r="A17" s="13" t="s">
        <v>89</v>
      </c>
      <c r="C17" s="22">
        <v>45152</v>
      </c>
      <c r="D17" s="8">
        <v>315.42</v>
      </c>
    </row>
    <row r="18" spans="1:4" x14ac:dyDescent="0.3">
      <c r="A18" s="13" t="s">
        <v>132</v>
      </c>
      <c r="B18" t="s">
        <v>133</v>
      </c>
      <c r="C18" s="35">
        <v>45146</v>
      </c>
      <c r="D18" s="8">
        <v>71.42</v>
      </c>
    </row>
    <row r="19" spans="1:4" x14ac:dyDescent="0.3">
      <c r="A19" s="13" t="s">
        <v>98</v>
      </c>
      <c r="B19" s="13" t="s">
        <v>99</v>
      </c>
      <c r="C19" s="22">
        <v>45139</v>
      </c>
      <c r="D19" s="8">
        <v>12.38</v>
      </c>
    </row>
    <row r="20" spans="1:4" x14ac:dyDescent="0.3">
      <c r="A20" s="13" t="s">
        <v>98</v>
      </c>
      <c r="B20" s="13" t="s">
        <v>99</v>
      </c>
      <c r="C20" s="22">
        <v>45169</v>
      </c>
      <c r="D20" s="8">
        <v>10.1</v>
      </c>
    </row>
    <row r="21" spans="1:4" x14ac:dyDescent="0.3">
      <c r="A21" s="13" t="s">
        <v>134</v>
      </c>
      <c r="B21" t="s">
        <v>135</v>
      </c>
      <c r="C21">
        <v>5904</v>
      </c>
      <c r="D21" s="8">
        <v>400</v>
      </c>
    </row>
    <row r="22" spans="1:4" x14ac:dyDescent="0.3">
      <c r="A22" s="13" t="s">
        <v>136</v>
      </c>
      <c r="B22" t="s">
        <v>137</v>
      </c>
      <c r="C22" s="22">
        <v>45167</v>
      </c>
      <c r="D22" s="8">
        <v>89.98</v>
      </c>
    </row>
    <row r="23" spans="1:4" x14ac:dyDescent="0.3">
      <c r="A23" s="13" t="s">
        <v>138</v>
      </c>
      <c r="B23" s="13" t="s">
        <v>139</v>
      </c>
      <c r="C23" s="22">
        <v>45154</v>
      </c>
      <c r="D23" s="8"/>
    </row>
    <row r="24" spans="1:4" x14ac:dyDescent="0.3">
      <c r="A24" s="13" t="s">
        <v>93</v>
      </c>
      <c r="B24" s="13"/>
      <c r="C24" s="22">
        <v>45169</v>
      </c>
      <c r="D24" s="33"/>
    </row>
    <row r="25" spans="1:4" x14ac:dyDescent="0.3">
      <c r="A25" s="13"/>
      <c r="D25" s="8"/>
    </row>
    <row r="26" spans="1:4" x14ac:dyDescent="0.3">
      <c r="A26" s="13"/>
      <c r="D26" s="8"/>
    </row>
    <row r="27" spans="1:4" ht="15" thickBot="1" x14ac:dyDescent="0.35">
      <c r="A27" t="s">
        <v>33</v>
      </c>
      <c r="D27" s="14">
        <f t="shared" ref="D27" si="0">SUM(D5:D26)</f>
        <v>5277.37</v>
      </c>
    </row>
    <row r="28" spans="1:4" ht="15" thickTop="1" x14ac:dyDescent="0.3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7D09F-877A-47B0-BB30-278E6091CD6D}">
  <dimension ref="A1:D26"/>
  <sheetViews>
    <sheetView workbookViewId="0">
      <selection activeCell="A3" sqref="A3"/>
    </sheetView>
  </sheetViews>
  <sheetFormatPr defaultRowHeight="13.2" x14ac:dyDescent="0.25"/>
  <cols>
    <col min="1" max="1" width="28" style="36" bestFit="1" customWidth="1"/>
    <col min="2" max="2" width="15.109375" style="36" bestFit="1" customWidth="1"/>
    <col min="3" max="3" width="7.44140625" style="36" bestFit="1" customWidth="1"/>
    <col min="4" max="4" width="9.88671875" style="36" bestFit="1" customWidth="1"/>
    <col min="5" max="16384" width="8.88671875" style="36"/>
  </cols>
  <sheetData>
    <row r="1" spans="1:4" x14ac:dyDescent="0.25">
      <c r="A1" s="46" t="s">
        <v>0</v>
      </c>
      <c r="B1" s="46"/>
      <c r="C1" s="46"/>
      <c r="D1" s="46"/>
    </row>
    <row r="2" spans="1:4" x14ac:dyDescent="0.25">
      <c r="A2" s="48" t="s">
        <v>163</v>
      </c>
      <c r="B2" s="48"/>
      <c r="C2" s="48"/>
      <c r="D2" s="48"/>
    </row>
    <row r="4" spans="1:4" x14ac:dyDescent="0.25">
      <c r="A4" s="37" t="s">
        <v>66</v>
      </c>
      <c r="B4" s="37"/>
      <c r="C4" s="28" t="s">
        <v>141</v>
      </c>
      <c r="D4" s="37" t="s">
        <v>31</v>
      </c>
    </row>
    <row r="5" spans="1:4" x14ac:dyDescent="0.25">
      <c r="A5" s="36" t="s">
        <v>69</v>
      </c>
      <c r="C5" s="38"/>
      <c r="D5" s="39"/>
    </row>
    <row r="6" spans="1:4" x14ac:dyDescent="0.25">
      <c r="A6" s="36" t="s">
        <v>70</v>
      </c>
      <c r="C6" s="38"/>
      <c r="D6" s="39"/>
    </row>
    <row r="7" spans="1:4" x14ac:dyDescent="0.25">
      <c r="A7" s="36" t="s">
        <v>73</v>
      </c>
      <c r="C7" s="38"/>
      <c r="D7" s="39"/>
    </row>
    <row r="8" spans="1:4" x14ac:dyDescent="0.25">
      <c r="A8" s="13" t="s">
        <v>155</v>
      </c>
      <c r="B8" s="13" t="s">
        <v>156</v>
      </c>
      <c r="C8" s="38"/>
      <c r="D8" s="39"/>
    </row>
    <row r="9" spans="1:4" x14ac:dyDescent="0.25">
      <c r="A9" s="13" t="s">
        <v>98</v>
      </c>
      <c r="B9" s="36" t="s">
        <v>142</v>
      </c>
      <c r="D9" s="39"/>
    </row>
    <row r="10" spans="1:4" x14ac:dyDescent="0.25">
      <c r="A10" s="13" t="s">
        <v>130</v>
      </c>
      <c r="B10" s="13" t="s">
        <v>101</v>
      </c>
      <c r="D10" s="39"/>
    </row>
    <row r="11" spans="1:4" x14ac:dyDescent="0.25">
      <c r="A11" s="13" t="s">
        <v>80</v>
      </c>
      <c r="B11" s="13" t="s">
        <v>143</v>
      </c>
      <c r="C11" s="38">
        <v>45189</v>
      </c>
      <c r="D11" s="39">
        <v>721.32</v>
      </c>
    </row>
    <row r="12" spans="1:4" x14ac:dyDescent="0.25">
      <c r="A12" s="13" t="s">
        <v>80</v>
      </c>
      <c r="B12" s="13" t="s">
        <v>144</v>
      </c>
      <c r="C12" s="38">
        <v>45189</v>
      </c>
      <c r="D12" s="39">
        <v>721.32</v>
      </c>
    </row>
    <row r="13" spans="1:4" x14ac:dyDescent="0.25">
      <c r="A13" s="13" t="s">
        <v>80</v>
      </c>
      <c r="B13" s="13" t="s">
        <v>145</v>
      </c>
      <c r="C13" s="38">
        <v>45194</v>
      </c>
      <c r="D13" s="39">
        <v>620.02</v>
      </c>
    </row>
    <row r="14" spans="1:4" x14ac:dyDescent="0.25">
      <c r="A14" s="13" t="s">
        <v>146</v>
      </c>
      <c r="B14" s="13" t="s">
        <v>147</v>
      </c>
      <c r="C14" s="38">
        <v>45189</v>
      </c>
      <c r="D14" s="39">
        <v>4.79</v>
      </c>
    </row>
    <row r="15" spans="1:4" x14ac:dyDescent="0.25">
      <c r="A15" s="13" t="s">
        <v>148</v>
      </c>
      <c r="B15" s="13" t="s">
        <v>149</v>
      </c>
      <c r="C15" s="38">
        <v>45189</v>
      </c>
      <c r="D15" s="39">
        <v>1923.22</v>
      </c>
    </row>
    <row r="16" spans="1:4" x14ac:dyDescent="0.25">
      <c r="A16" s="13" t="s">
        <v>114</v>
      </c>
      <c r="B16" s="36" t="s">
        <v>150</v>
      </c>
      <c r="C16" s="38">
        <v>45189</v>
      </c>
      <c r="D16" s="39">
        <v>228.98</v>
      </c>
    </row>
    <row r="17" spans="1:4" x14ac:dyDescent="0.25">
      <c r="A17" s="13" t="s">
        <v>151</v>
      </c>
      <c r="B17" s="13" t="s">
        <v>152</v>
      </c>
      <c r="C17" s="38">
        <v>45189</v>
      </c>
      <c r="D17" s="39">
        <v>1862.64</v>
      </c>
    </row>
    <row r="18" spans="1:4" x14ac:dyDescent="0.25">
      <c r="A18" s="13" t="s">
        <v>157</v>
      </c>
      <c r="B18" s="13" t="s">
        <v>158</v>
      </c>
      <c r="C18" s="38">
        <v>45194</v>
      </c>
      <c r="D18" s="39">
        <v>378</v>
      </c>
    </row>
    <row r="19" spans="1:4" x14ac:dyDescent="0.25">
      <c r="A19" s="13" t="s">
        <v>159</v>
      </c>
      <c r="B19" s="13" t="s">
        <v>160</v>
      </c>
      <c r="C19" s="38">
        <v>45195</v>
      </c>
      <c r="D19" s="39">
        <v>215.77</v>
      </c>
    </row>
    <row r="20" spans="1:4" x14ac:dyDescent="0.25">
      <c r="A20" s="13" t="s">
        <v>161</v>
      </c>
      <c r="B20" s="36" t="s">
        <v>92</v>
      </c>
      <c r="C20" s="38">
        <v>45195</v>
      </c>
      <c r="D20" s="39">
        <v>187</v>
      </c>
    </row>
    <row r="21" spans="1:4" x14ac:dyDescent="0.25">
      <c r="A21" s="13" t="s">
        <v>161</v>
      </c>
      <c r="B21" s="13" t="s">
        <v>162</v>
      </c>
      <c r="C21" s="38">
        <v>45195</v>
      </c>
      <c r="D21" s="39">
        <v>52.3</v>
      </c>
    </row>
    <row r="22" spans="1:4" x14ac:dyDescent="0.25">
      <c r="A22" s="13" t="s">
        <v>153</v>
      </c>
      <c r="B22" s="13" t="s">
        <v>154</v>
      </c>
      <c r="C22" s="38">
        <v>45194</v>
      </c>
      <c r="D22" s="39">
        <v>45</v>
      </c>
    </row>
    <row r="23" spans="1:4" x14ac:dyDescent="0.25">
      <c r="A23" s="13" t="s">
        <v>93</v>
      </c>
      <c r="B23" s="13"/>
      <c r="C23" s="38"/>
      <c r="D23" s="39"/>
    </row>
    <row r="24" spans="1:4" x14ac:dyDescent="0.25">
      <c r="A24" s="37"/>
      <c r="B24" s="37"/>
      <c r="C24" s="37"/>
      <c r="D24" s="39"/>
    </row>
    <row r="25" spans="1:4" ht="13.8" thickBot="1" x14ac:dyDescent="0.3">
      <c r="A25" s="36" t="s">
        <v>33</v>
      </c>
      <c r="D25" s="40">
        <f>SUM(D5:D24)</f>
        <v>6960.3600000000006</v>
      </c>
    </row>
    <row r="26" spans="1:4" ht="13.8" thickTop="1" x14ac:dyDescent="0.25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8195-B485-4627-BAAE-3A1B3AC8E28B}">
  <sheetPr>
    <pageSetUpPr fitToPage="1"/>
  </sheetPr>
  <dimension ref="A1:P23"/>
  <sheetViews>
    <sheetView tabSelected="1" workbookViewId="0">
      <selection activeCell="G24" sqref="G24"/>
    </sheetView>
  </sheetViews>
  <sheetFormatPr defaultRowHeight="14.4" x14ac:dyDescent="0.3"/>
  <cols>
    <col min="3" max="3" width="10" bestFit="1" customWidth="1"/>
    <col min="11" max="11" width="10" bestFit="1" customWidth="1"/>
    <col min="13" max="13" width="10.109375" bestFit="1" customWidth="1"/>
    <col min="16" max="16" width="15.21875" bestFit="1" customWidth="1"/>
  </cols>
  <sheetData>
    <row r="1" spans="1:16" x14ac:dyDescent="0.3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3">
      <c r="A2" s="43" t="s">
        <v>29</v>
      </c>
      <c r="B2" s="43"/>
    </row>
    <row r="3" spans="1:16" x14ac:dyDescent="0.3">
      <c r="C3" s="44" t="s">
        <v>30</v>
      </c>
      <c r="D3" s="44"/>
      <c r="E3" s="44"/>
      <c r="F3" s="44"/>
      <c r="G3" s="44"/>
      <c r="H3" s="44"/>
      <c r="I3" s="44"/>
      <c r="J3" s="44"/>
      <c r="K3" s="44"/>
      <c r="L3" s="44"/>
      <c r="M3" s="44" t="s">
        <v>19</v>
      </c>
      <c r="N3" s="44"/>
      <c r="O3" s="44"/>
      <c r="P3" s="44" t="s">
        <v>22</v>
      </c>
    </row>
    <row r="4" spans="1:16" x14ac:dyDescent="0.3">
      <c r="C4" s="12" t="s">
        <v>31</v>
      </c>
      <c r="D4" s="12" t="s">
        <v>17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32</v>
      </c>
      <c r="J4" s="12" t="s">
        <v>15</v>
      </c>
      <c r="K4" s="12" t="s">
        <v>33</v>
      </c>
      <c r="L4" s="12" t="s">
        <v>34</v>
      </c>
      <c r="M4" s="12" t="s">
        <v>20</v>
      </c>
      <c r="N4" s="12" t="s">
        <v>21</v>
      </c>
      <c r="O4" s="12" t="s">
        <v>17</v>
      </c>
      <c r="P4" s="44"/>
    </row>
    <row r="5" spans="1:16" x14ac:dyDescent="0.3">
      <c r="B5" t="s">
        <v>7</v>
      </c>
      <c r="C5" s="8">
        <v>4330.9800000000005</v>
      </c>
      <c r="D5" s="8">
        <v>161.15</v>
      </c>
      <c r="E5" s="8">
        <v>2656.9700000000003</v>
      </c>
      <c r="F5" s="8">
        <v>6.99</v>
      </c>
      <c r="G5" s="8">
        <v>42.28</v>
      </c>
      <c r="H5" s="8">
        <v>1463.59</v>
      </c>
      <c r="I5" s="8">
        <v>0</v>
      </c>
      <c r="J5" s="8">
        <v>0</v>
      </c>
      <c r="K5" s="8">
        <v>4330.9800000000005</v>
      </c>
      <c r="L5" s="8">
        <v>0</v>
      </c>
      <c r="M5" s="8">
        <v>0</v>
      </c>
      <c r="N5" s="8">
        <v>12.99</v>
      </c>
      <c r="O5" s="8">
        <v>0</v>
      </c>
      <c r="P5" s="8">
        <v>4317.9900000000007</v>
      </c>
    </row>
    <row r="6" spans="1:16" x14ac:dyDescent="0.3">
      <c r="B6" t="s">
        <v>35</v>
      </c>
      <c r="C6" s="8">
        <v>6738.6299999999992</v>
      </c>
      <c r="D6" s="8">
        <v>623.81000000000006</v>
      </c>
      <c r="E6" s="8">
        <v>2587.66</v>
      </c>
      <c r="F6" s="8">
        <v>302.88</v>
      </c>
      <c r="G6" s="8">
        <v>22.59</v>
      </c>
      <c r="H6" s="8">
        <v>3201.69</v>
      </c>
      <c r="I6" s="8">
        <v>0</v>
      </c>
      <c r="J6" s="8">
        <v>0</v>
      </c>
      <c r="K6" s="8">
        <v>6738.63</v>
      </c>
      <c r="L6" s="8">
        <v>0</v>
      </c>
      <c r="M6" s="8">
        <v>72980</v>
      </c>
      <c r="N6" s="8">
        <v>1238.8700000000001</v>
      </c>
      <c r="O6" s="8">
        <v>0</v>
      </c>
      <c r="P6" s="8">
        <v>-67480.239999999991</v>
      </c>
    </row>
    <row r="7" spans="1:16" x14ac:dyDescent="0.3">
      <c r="B7" t="s">
        <v>26</v>
      </c>
      <c r="C7" s="8">
        <v>5946.34</v>
      </c>
      <c r="D7" s="8">
        <v>527.53</v>
      </c>
      <c r="E7" s="8">
        <v>2317.2599999999998</v>
      </c>
      <c r="F7" s="8">
        <v>25.64</v>
      </c>
      <c r="G7" s="8">
        <v>17.59</v>
      </c>
      <c r="H7" s="8">
        <v>3058.3199999999997</v>
      </c>
      <c r="I7" s="8">
        <v>0</v>
      </c>
      <c r="J7" s="8">
        <v>0</v>
      </c>
      <c r="K7" s="8">
        <v>5946.34</v>
      </c>
      <c r="L7" s="8">
        <v>0</v>
      </c>
      <c r="M7" s="8">
        <v>0</v>
      </c>
      <c r="N7" s="8">
        <v>73.569999999999993</v>
      </c>
      <c r="O7" s="8">
        <v>0</v>
      </c>
      <c r="P7" s="8">
        <v>5872.77</v>
      </c>
    </row>
    <row r="8" spans="1:16" x14ac:dyDescent="0.3">
      <c r="B8" s="15" t="s">
        <v>36</v>
      </c>
      <c r="C8" s="16">
        <v>17015.95</v>
      </c>
      <c r="D8" s="16">
        <v>1312.49</v>
      </c>
      <c r="E8" s="16">
        <v>7561.8899999999994</v>
      </c>
      <c r="F8" s="16">
        <v>335.51</v>
      </c>
      <c r="G8" s="16">
        <v>82.460000000000008</v>
      </c>
      <c r="H8" s="16">
        <v>7723.5999999999995</v>
      </c>
      <c r="I8" s="16">
        <v>0</v>
      </c>
      <c r="J8" s="16">
        <v>0</v>
      </c>
      <c r="K8" s="16">
        <v>17015.95</v>
      </c>
      <c r="L8" s="16">
        <v>0</v>
      </c>
      <c r="M8" s="16">
        <v>72980</v>
      </c>
      <c r="N8" s="16">
        <v>1325.43</v>
      </c>
      <c r="O8" s="16">
        <v>0</v>
      </c>
      <c r="P8" s="16">
        <v>-57289.479999999996</v>
      </c>
    </row>
    <row r="9" spans="1:16" x14ac:dyDescent="0.3">
      <c r="B9" t="s">
        <v>37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</row>
    <row r="10" spans="1:16" x14ac:dyDescent="0.3">
      <c r="B10" t="s">
        <v>38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1:16" x14ac:dyDescent="0.3">
      <c r="B11" t="s">
        <v>39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x14ac:dyDescent="0.3">
      <c r="B12" s="15" t="s">
        <v>40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x14ac:dyDescent="0.3">
      <c r="B13" t="s">
        <v>41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x14ac:dyDescent="0.3">
      <c r="B14" t="s">
        <v>42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x14ac:dyDescent="0.3">
      <c r="B15" t="s">
        <v>43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x14ac:dyDescent="0.3">
      <c r="B16" s="15" t="s">
        <v>44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x14ac:dyDescent="0.3">
      <c r="B17" t="s">
        <v>45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2:16" x14ac:dyDescent="0.3">
      <c r="B18" t="s">
        <v>46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2:16" x14ac:dyDescent="0.3">
      <c r="B19" t="s">
        <v>47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2:16" x14ac:dyDescent="0.3">
      <c r="B20" s="15" t="s">
        <v>48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x14ac:dyDescent="0.3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5" thickBot="1" x14ac:dyDescent="0.35">
      <c r="B22" s="12" t="s">
        <v>49</v>
      </c>
      <c r="C22" s="17">
        <v>17015.95</v>
      </c>
      <c r="D22" s="17">
        <v>1312.49</v>
      </c>
      <c r="E22" s="17">
        <v>7561.8899999999994</v>
      </c>
      <c r="F22" s="17">
        <v>335.51</v>
      </c>
      <c r="G22" s="17">
        <v>82.460000000000008</v>
      </c>
      <c r="H22" s="17">
        <v>7723.5999999999995</v>
      </c>
      <c r="I22" s="17">
        <v>0</v>
      </c>
      <c r="J22" s="17">
        <v>0</v>
      </c>
      <c r="K22" s="17">
        <v>17015.95</v>
      </c>
      <c r="L22" s="17">
        <v>0</v>
      </c>
      <c r="M22" s="17">
        <v>72980</v>
      </c>
      <c r="N22" s="17">
        <v>1325.43</v>
      </c>
      <c r="O22" s="17">
        <v>0</v>
      </c>
      <c r="P22" s="17">
        <v>-57289.479999999996</v>
      </c>
    </row>
    <row r="23" spans="2:16" ht="15" thickTop="1" x14ac:dyDescent="0.3"/>
  </sheetData>
  <mergeCells count="5">
    <mergeCell ref="A1:P1"/>
    <mergeCell ref="A2:B2"/>
    <mergeCell ref="C3:L3"/>
    <mergeCell ref="M3:O3"/>
    <mergeCell ref="P3:P4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9705-911A-4722-8E75-5C8EB664933F}">
  <sheetPr>
    <pageSetUpPr fitToPage="1"/>
  </sheetPr>
  <dimension ref="A2:N35"/>
  <sheetViews>
    <sheetView workbookViewId="0">
      <selection activeCell="F25" activeCellId="3" sqref="D33 F33 D25 F25"/>
    </sheetView>
  </sheetViews>
  <sheetFormatPr defaultRowHeight="14.4" x14ac:dyDescent="0.3"/>
  <cols>
    <col min="4" max="4" width="11" bestFit="1" customWidth="1"/>
    <col min="6" max="6" width="11" bestFit="1" customWidth="1"/>
    <col min="8" max="8" width="11" bestFit="1" customWidth="1"/>
  </cols>
  <sheetData>
    <row r="2" spans="1:14" x14ac:dyDescent="0.3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4" x14ac:dyDescent="0.3">
      <c r="D4" s="6" t="s">
        <v>51</v>
      </c>
      <c r="E4" s="4"/>
      <c r="F4" s="6" t="s">
        <v>8</v>
      </c>
      <c r="H4" s="6" t="s">
        <v>8</v>
      </c>
      <c r="I4" s="4"/>
      <c r="J4" s="6" t="s">
        <v>8</v>
      </c>
      <c r="K4" s="3"/>
      <c r="L4" s="6" t="s">
        <v>8</v>
      </c>
      <c r="M4" s="4"/>
      <c r="N4" s="6" t="s">
        <v>8</v>
      </c>
    </row>
    <row r="5" spans="1:14" x14ac:dyDescent="0.3">
      <c r="D5" s="4" t="s">
        <v>52</v>
      </c>
      <c r="E5" s="4"/>
      <c r="F5" s="4" t="s">
        <v>36</v>
      </c>
      <c r="H5" s="4" t="s">
        <v>40</v>
      </c>
      <c r="I5" s="4"/>
      <c r="J5" s="4" t="s">
        <v>44</v>
      </c>
      <c r="K5" s="4"/>
      <c r="L5" s="4" t="s">
        <v>48</v>
      </c>
      <c r="M5" s="4"/>
      <c r="N5" s="4" t="s">
        <v>52</v>
      </c>
    </row>
    <row r="7" spans="1:14" x14ac:dyDescent="0.3">
      <c r="A7" t="s">
        <v>53</v>
      </c>
      <c r="D7" s="8">
        <v>85379.520000000004</v>
      </c>
      <c r="E7" s="8"/>
      <c r="F7" s="8">
        <v>85379.599999999991</v>
      </c>
      <c r="G7" s="8"/>
      <c r="H7" s="8">
        <v>142669.08000000002</v>
      </c>
    </row>
    <row r="8" spans="1:14" x14ac:dyDescent="0.3">
      <c r="D8" s="8"/>
      <c r="E8" s="8"/>
      <c r="F8" s="8"/>
      <c r="G8" s="8"/>
      <c r="H8" s="8"/>
    </row>
    <row r="9" spans="1:14" x14ac:dyDescent="0.3">
      <c r="A9" t="s">
        <v>20</v>
      </c>
      <c r="D9" s="8">
        <v>72980</v>
      </c>
      <c r="E9" s="8"/>
      <c r="F9" s="8">
        <v>72980</v>
      </c>
      <c r="G9" s="8"/>
      <c r="H9" s="8"/>
    </row>
    <row r="10" spans="1:14" x14ac:dyDescent="0.3">
      <c r="D10" s="8"/>
      <c r="E10" s="8"/>
      <c r="F10" s="8"/>
      <c r="G10" s="8"/>
      <c r="H10" s="8"/>
    </row>
    <row r="11" spans="1:14" x14ac:dyDescent="0.3">
      <c r="A11" t="s">
        <v>54</v>
      </c>
      <c r="D11" s="8">
        <v>7203.09</v>
      </c>
      <c r="E11" s="8"/>
      <c r="F11" s="8">
        <v>1325.43</v>
      </c>
      <c r="G11" s="8"/>
      <c r="H11" s="8"/>
    </row>
    <row r="12" spans="1:14" x14ac:dyDescent="0.3">
      <c r="D12" s="8"/>
      <c r="E12" s="8"/>
      <c r="F12" s="8"/>
      <c r="G12" s="8"/>
      <c r="H12" s="8"/>
    </row>
    <row r="13" spans="1:14" x14ac:dyDescent="0.3">
      <c r="D13" s="16">
        <v>165562.61000000002</v>
      </c>
      <c r="E13" s="8"/>
      <c r="F13" s="16">
        <v>159685.02999999997</v>
      </c>
      <c r="G13" s="8"/>
      <c r="H13" s="16"/>
      <c r="J13" s="18"/>
      <c r="L13" s="18"/>
      <c r="N13" s="18"/>
    </row>
    <row r="14" spans="1:14" x14ac:dyDescent="0.3">
      <c r="D14" s="8"/>
      <c r="E14" s="8"/>
      <c r="F14" s="8"/>
      <c r="G14" s="8"/>
      <c r="H14" s="8"/>
    </row>
    <row r="15" spans="1:14" x14ac:dyDescent="0.3">
      <c r="A15" t="s">
        <v>55</v>
      </c>
      <c r="D15" s="8"/>
      <c r="E15" s="8"/>
      <c r="F15" s="8"/>
      <c r="G15" s="8"/>
      <c r="H15" s="8"/>
    </row>
    <row r="16" spans="1:14" x14ac:dyDescent="0.3">
      <c r="D16" s="8"/>
      <c r="E16" s="8"/>
      <c r="F16" s="8"/>
      <c r="G16" s="8"/>
      <c r="H16" s="8"/>
    </row>
    <row r="17" spans="1:14" x14ac:dyDescent="0.3">
      <c r="A17" t="s">
        <v>56</v>
      </c>
      <c r="D17" s="8">
        <v>27827.03</v>
      </c>
      <c r="E17" s="8"/>
      <c r="F17" s="8">
        <v>7561.8899999999994</v>
      </c>
      <c r="G17" s="8"/>
      <c r="H17" s="8"/>
    </row>
    <row r="18" spans="1:14" x14ac:dyDescent="0.3">
      <c r="D18" s="8"/>
      <c r="E18" s="8"/>
      <c r="F18" s="8"/>
      <c r="G18" s="8"/>
      <c r="H18" s="8"/>
    </row>
    <row r="19" spans="1:14" x14ac:dyDescent="0.3">
      <c r="A19" t="s">
        <v>57</v>
      </c>
      <c r="D19" s="8">
        <v>0</v>
      </c>
      <c r="E19" s="8"/>
      <c r="F19" s="8">
        <v>0</v>
      </c>
      <c r="G19" s="8"/>
      <c r="H19" s="8"/>
    </row>
    <row r="20" spans="1:14" x14ac:dyDescent="0.3">
      <c r="D20" s="8"/>
      <c r="E20" s="8"/>
      <c r="F20" s="8"/>
      <c r="G20" s="8"/>
      <c r="H20" s="8"/>
    </row>
    <row r="21" spans="1:14" x14ac:dyDescent="0.3">
      <c r="A21" t="s">
        <v>58</v>
      </c>
      <c r="D21" s="8">
        <v>67214.420000000013</v>
      </c>
      <c r="E21" s="8"/>
      <c r="F21" s="8">
        <v>9454.0600000000013</v>
      </c>
      <c r="G21" s="8"/>
      <c r="H21" s="8"/>
    </row>
    <row r="22" spans="1:14" x14ac:dyDescent="0.3">
      <c r="A22" s="13" t="s">
        <v>24</v>
      </c>
      <c r="D22" s="8"/>
      <c r="E22" s="8"/>
      <c r="F22" s="8"/>
      <c r="G22" s="8"/>
      <c r="H22" s="8"/>
    </row>
    <row r="23" spans="1:14" x14ac:dyDescent="0.3">
      <c r="D23" s="16">
        <v>95041.450000000012</v>
      </c>
      <c r="E23" s="8"/>
      <c r="F23" s="16">
        <v>17015.95</v>
      </c>
      <c r="G23" s="8"/>
      <c r="H23" s="16"/>
      <c r="J23" s="18"/>
      <c r="L23" s="18"/>
      <c r="N23" s="18"/>
    </row>
    <row r="24" spans="1:14" x14ac:dyDescent="0.3">
      <c r="D24" s="8"/>
      <c r="E24" s="8"/>
      <c r="F24" s="8"/>
      <c r="G24" s="8"/>
      <c r="H24" s="8"/>
    </row>
    <row r="25" spans="1:14" ht="15" thickBot="1" x14ac:dyDescent="0.35">
      <c r="A25" t="s">
        <v>59</v>
      </c>
      <c r="D25" s="17">
        <v>85379.520000000004</v>
      </c>
      <c r="E25" s="8" t="s">
        <v>60</v>
      </c>
      <c r="F25" s="17">
        <v>142669.07999999996</v>
      </c>
      <c r="G25" s="8"/>
      <c r="H25" s="14"/>
      <c r="J25" s="19"/>
      <c r="L25" s="19"/>
      <c r="N25" s="19"/>
    </row>
    <row r="26" spans="1:14" ht="15" thickTop="1" x14ac:dyDescent="0.3">
      <c r="D26" s="8"/>
      <c r="E26" s="8"/>
      <c r="F26" s="8"/>
      <c r="G26" s="8"/>
      <c r="H26" s="8"/>
    </row>
    <row r="27" spans="1:14" x14ac:dyDescent="0.3">
      <c r="A27" t="s">
        <v>61</v>
      </c>
      <c r="D27" s="8"/>
      <c r="E27" s="8"/>
      <c r="F27" s="8"/>
      <c r="G27" s="8"/>
      <c r="H27" s="8"/>
    </row>
    <row r="28" spans="1:14" x14ac:dyDescent="0.3">
      <c r="D28" s="8"/>
      <c r="E28" s="8"/>
      <c r="F28" s="8"/>
      <c r="G28" s="8"/>
      <c r="H28" s="8"/>
    </row>
    <row r="29" spans="1:14" x14ac:dyDescent="0.3">
      <c r="A29" t="s">
        <v>62</v>
      </c>
      <c r="D29" s="8">
        <v>22685.349999999991</v>
      </c>
      <c r="E29" s="8"/>
      <c r="F29" s="8">
        <v>72230.210000000006</v>
      </c>
      <c r="G29" s="8"/>
      <c r="H29" s="8"/>
    </row>
    <row r="30" spans="1:14" x14ac:dyDescent="0.3">
      <c r="A30" s="13" t="s">
        <v>24</v>
      </c>
      <c r="D30" s="8">
        <v>70479.360000000001</v>
      </c>
      <c r="E30" s="8"/>
      <c r="F30" s="8">
        <v>70479.360000000001</v>
      </c>
      <c r="G30" s="8"/>
      <c r="H30" s="8"/>
    </row>
    <row r="31" spans="1:14" x14ac:dyDescent="0.3">
      <c r="A31" t="s">
        <v>63</v>
      </c>
      <c r="D31" s="8">
        <v>7785.1100000000006</v>
      </c>
      <c r="E31" s="8"/>
      <c r="F31" s="8">
        <v>40.49</v>
      </c>
      <c r="G31" s="8"/>
      <c r="H31" s="8"/>
    </row>
    <row r="32" spans="1:14" x14ac:dyDescent="0.3">
      <c r="D32" s="8"/>
      <c r="E32" s="8"/>
      <c r="F32" s="8"/>
      <c r="G32" s="8"/>
      <c r="H32" s="8"/>
    </row>
    <row r="33" spans="1:14" ht="15" thickBot="1" x14ac:dyDescent="0.35">
      <c r="A33" t="s">
        <v>64</v>
      </c>
      <c r="D33" s="17">
        <v>85379.599999999991</v>
      </c>
      <c r="E33" s="8" t="s">
        <v>60</v>
      </c>
      <c r="F33" s="17">
        <v>142669.08000000002</v>
      </c>
      <c r="G33" s="8"/>
      <c r="H33" s="14"/>
      <c r="J33" s="19"/>
      <c r="L33" s="19"/>
      <c r="N33" s="19"/>
    </row>
    <row r="34" spans="1:14" ht="15" thickTop="1" x14ac:dyDescent="0.3">
      <c r="D34" s="8"/>
      <c r="E34" s="8"/>
      <c r="F34" s="8"/>
      <c r="G34" s="8"/>
      <c r="H34" s="8"/>
    </row>
    <row r="35" spans="1:14" x14ac:dyDescent="0.3">
      <c r="D35" s="45" t="s">
        <v>65</v>
      </c>
      <c r="E35" s="45"/>
      <c r="F35" s="45"/>
      <c r="G35" s="8"/>
      <c r="H35" s="8"/>
    </row>
  </sheetData>
  <mergeCells count="2">
    <mergeCell ref="A2:N2"/>
    <mergeCell ref="D35:F35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6FC5-0FCB-49B0-B5C0-0B98657B0B32}">
  <sheetPr>
    <pageSetUpPr fitToPage="1"/>
  </sheetPr>
  <dimension ref="A1:D25"/>
  <sheetViews>
    <sheetView workbookViewId="0">
      <selection activeCell="F5" sqref="F5"/>
    </sheetView>
  </sheetViews>
  <sheetFormatPr defaultRowHeight="14.4" x14ac:dyDescent="0.3"/>
  <cols>
    <col min="1" max="1" width="21.5546875" bestFit="1" customWidth="1"/>
    <col min="2" max="2" width="12.6640625" bestFit="1" customWidth="1"/>
    <col min="3" max="3" width="11.21875" bestFit="1" customWidth="1"/>
    <col min="4" max="4" width="9" bestFit="1" customWidth="1"/>
  </cols>
  <sheetData>
    <row r="1" spans="1:4" x14ac:dyDescent="0.3">
      <c r="A1" s="46" t="s">
        <v>94</v>
      </c>
      <c r="B1" s="46"/>
      <c r="C1" s="46"/>
      <c r="D1" s="46"/>
    </row>
    <row r="2" spans="1:4" x14ac:dyDescent="0.3">
      <c r="A2" s="47" t="s">
        <v>95</v>
      </c>
      <c r="B2" s="47"/>
      <c r="C2" s="47"/>
      <c r="D2" s="47"/>
    </row>
    <row r="3" spans="1:4" x14ac:dyDescent="0.3">
      <c r="A3" s="20"/>
    </row>
    <row r="4" spans="1:4" x14ac:dyDescent="0.3">
      <c r="A4" s="9" t="s">
        <v>66</v>
      </c>
      <c r="B4" s="9"/>
      <c r="C4" s="28" t="s">
        <v>67</v>
      </c>
      <c r="D4" s="9" t="s">
        <v>31</v>
      </c>
    </row>
    <row r="5" spans="1:4" x14ac:dyDescent="0.3">
      <c r="A5" t="s">
        <v>68</v>
      </c>
      <c r="C5" s="21"/>
      <c r="D5" s="8"/>
    </row>
    <row r="6" spans="1:4" x14ac:dyDescent="0.3">
      <c r="A6" t="s">
        <v>69</v>
      </c>
      <c r="C6" s="22">
        <v>45105</v>
      </c>
      <c r="D6" s="8">
        <v>364.48</v>
      </c>
    </row>
    <row r="7" spans="1:4" x14ac:dyDescent="0.3">
      <c r="A7" t="s">
        <v>70</v>
      </c>
      <c r="C7" s="22">
        <v>45085</v>
      </c>
      <c r="D7" s="8">
        <v>26.99</v>
      </c>
    </row>
    <row r="8" spans="1:4" x14ac:dyDescent="0.3">
      <c r="A8" t="s">
        <v>71</v>
      </c>
    </row>
    <row r="9" spans="1:4" x14ac:dyDescent="0.3">
      <c r="A9" t="s">
        <v>72</v>
      </c>
      <c r="C9" s="22"/>
      <c r="D9" s="8"/>
    </row>
    <row r="10" spans="1:4" x14ac:dyDescent="0.3">
      <c r="A10" t="s">
        <v>73</v>
      </c>
      <c r="C10" s="22">
        <v>45090</v>
      </c>
      <c r="D10" s="8">
        <v>96.37</v>
      </c>
    </row>
    <row r="11" spans="1:4" x14ac:dyDescent="0.3">
      <c r="A11" s="13" t="s">
        <v>74</v>
      </c>
      <c r="B11" t="s">
        <v>75</v>
      </c>
      <c r="C11" s="22">
        <v>45103</v>
      </c>
      <c r="D11" s="8">
        <v>183.11</v>
      </c>
    </row>
    <row r="12" spans="1:4" x14ac:dyDescent="0.3">
      <c r="A12" s="13" t="s">
        <v>76</v>
      </c>
      <c r="B12" s="23" t="s">
        <v>77</v>
      </c>
      <c r="C12" s="22">
        <v>45107</v>
      </c>
      <c r="D12" s="8">
        <v>42</v>
      </c>
    </row>
    <row r="13" spans="1:4" x14ac:dyDescent="0.3">
      <c r="A13" s="13" t="s">
        <v>78</v>
      </c>
      <c r="B13" s="13" t="s">
        <v>79</v>
      </c>
      <c r="C13" s="24">
        <v>5887</v>
      </c>
      <c r="D13" s="8">
        <v>737</v>
      </c>
    </row>
    <row r="14" spans="1:4" x14ac:dyDescent="0.3">
      <c r="A14" s="13" t="s">
        <v>80</v>
      </c>
      <c r="B14" s="23" t="s">
        <v>81</v>
      </c>
      <c r="C14" s="24">
        <v>5888</v>
      </c>
      <c r="D14" s="8">
        <v>721.32</v>
      </c>
    </row>
    <row r="15" spans="1:4" x14ac:dyDescent="0.3">
      <c r="A15" s="13" t="s">
        <v>80</v>
      </c>
      <c r="B15" s="13" t="s">
        <v>82</v>
      </c>
      <c r="C15" s="24">
        <v>5888</v>
      </c>
      <c r="D15" s="8">
        <v>432</v>
      </c>
    </row>
    <row r="16" spans="1:4" x14ac:dyDescent="0.3">
      <c r="A16" s="13" t="s">
        <v>83</v>
      </c>
      <c r="B16" s="23" t="s">
        <v>84</v>
      </c>
      <c r="C16" s="24">
        <v>5889</v>
      </c>
      <c r="D16" s="8">
        <v>330</v>
      </c>
    </row>
    <row r="17" spans="1:4" x14ac:dyDescent="0.3">
      <c r="A17" t="s">
        <v>85</v>
      </c>
      <c r="B17" s="13" t="s">
        <v>86</v>
      </c>
      <c r="C17" s="24">
        <v>5890</v>
      </c>
      <c r="D17" s="8">
        <v>53.27</v>
      </c>
    </row>
    <row r="18" spans="1:4" x14ac:dyDescent="0.3">
      <c r="A18" s="13" t="s">
        <v>87</v>
      </c>
      <c r="C18" s="24" t="s">
        <v>88</v>
      </c>
      <c r="D18" s="8">
        <v>1978.42</v>
      </c>
    </row>
    <row r="19" spans="1:4" x14ac:dyDescent="0.3">
      <c r="A19" s="13" t="s">
        <v>89</v>
      </c>
      <c r="B19" s="23" t="s">
        <v>90</v>
      </c>
      <c r="C19" s="24">
        <v>5893</v>
      </c>
      <c r="D19" s="8">
        <v>260.06</v>
      </c>
    </row>
    <row r="20" spans="1:4" x14ac:dyDescent="0.3">
      <c r="A20" s="13" t="s">
        <v>91</v>
      </c>
      <c r="B20" t="s">
        <v>92</v>
      </c>
      <c r="C20" s="24"/>
      <c r="D20" s="8"/>
    </row>
    <row r="21" spans="1:4" x14ac:dyDescent="0.3">
      <c r="A21" s="13" t="s">
        <v>80</v>
      </c>
      <c r="B21" s="13" t="s">
        <v>81</v>
      </c>
      <c r="C21" s="24">
        <v>5894</v>
      </c>
      <c r="D21" s="8">
        <v>721.32</v>
      </c>
    </row>
    <row r="22" spans="1:4" x14ac:dyDescent="0.3">
      <c r="A22" s="13" t="s">
        <v>93</v>
      </c>
      <c r="C22" s="22">
        <v>45107</v>
      </c>
      <c r="D22" s="8"/>
    </row>
    <row r="23" spans="1:4" x14ac:dyDescent="0.3">
      <c r="A23" s="13"/>
      <c r="B23" s="23"/>
      <c r="C23" s="22"/>
      <c r="D23" s="8"/>
    </row>
    <row r="24" spans="1:4" ht="15" thickBot="1" x14ac:dyDescent="0.35">
      <c r="A24" s="25" t="s">
        <v>33</v>
      </c>
      <c r="B24" s="26"/>
      <c r="C24" s="27"/>
      <c r="D24" s="14">
        <f t="shared" ref="D24" si="0">SUM(D5:D22)</f>
        <v>5946.34</v>
      </c>
    </row>
    <row r="25" spans="1:4" ht="15" thickTop="1" x14ac:dyDescent="0.3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F0B5-4073-417F-AD74-3D224692596E}">
  <sheetPr>
    <pageSetUpPr fitToPage="1"/>
  </sheetPr>
  <dimension ref="A1:J39"/>
  <sheetViews>
    <sheetView topLeftCell="A19" workbookViewId="0">
      <selection sqref="A1:J41"/>
    </sheetView>
  </sheetViews>
  <sheetFormatPr defaultRowHeight="14.4" x14ac:dyDescent="0.3"/>
  <cols>
    <col min="6" max="6" width="10" bestFit="1" customWidth="1"/>
    <col min="8" max="8" width="10.21875" bestFit="1" customWidth="1"/>
    <col min="10" max="10" width="10" bestFit="1" customWidth="1"/>
  </cols>
  <sheetData>
    <row r="1" spans="1:10" x14ac:dyDescent="0.3">
      <c r="A1" s="1"/>
    </row>
    <row r="2" spans="1:10" ht="17.399999999999999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7.399999999999999" x14ac:dyDescent="0.3">
      <c r="C3" s="2"/>
    </row>
    <row r="4" spans="1:10" x14ac:dyDescent="0.3">
      <c r="F4" s="3" t="s">
        <v>1</v>
      </c>
      <c r="G4" s="3"/>
      <c r="H4" s="4" t="s">
        <v>2</v>
      </c>
      <c r="I4" s="1"/>
      <c r="J4" s="5" t="s">
        <v>3</v>
      </c>
    </row>
    <row r="5" spans="1:10" x14ac:dyDescent="0.3">
      <c r="F5" s="3" t="s">
        <v>4</v>
      </c>
      <c r="G5" s="3"/>
      <c r="H5" s="4" t="s">
        <v>5</v>
      </c>
      <c r="I5" s="4"/>
      <c r="J5" s="5" t="s">
        <v>6</v>
      </c>
    </row>
    <row r="6" spans="1:10" x14ac:dyDescent="0.3">
      <c r="F6" s="3"/>
      <c r="G6" s="3"/>
      <c r="H6" s="4" t="s">
        <v>37</v>
      </c>
      <c r="I6" s="4"/>
      <c r="J6" s="4" t="s">
        <v>96</v>
      </c>
    </row>
    <row r="7" spans="1:10" x14ac:dyDescent="0.3">
      <c r="F7" s="6" t="s">
        <v>8</v>
      </c>
      <c r="G7" s="3"/>
      <c r="H7" s="6" t="s">
        <v>8</v>
      </c>
      <c r="I7" s="7"/>
      <c r="J7" s="6" t="s">
        <v>8</v>
      </c>
    </row>
    <row r="9" spans="1:10" x14ac:dyDescent="0.3">
      <c r="B9" t="s">
        <v>9</v>
      </c>
      <c r="F9" s="8">
        <v>29810</v>
      </c>
      <c r="G9" s="8"/>
      <c r="H9" s="8">
        <v>9940</v>
      </c>
      <c r="I9" s="8"/>
      <c r="J9" s="8">
        <v>10386.029999999999</v>
      </c>
    </row>
    <row r="10" spans="1:10" x14ac:dyDescent="0.3">
      <c r="F10" s="8"/>
      <c r="G10" s="8"/>
      <c r="H10" s="8"/>
      <c r="I10" s="8"/>
      <c r="J10" s="8"/>
    </row>
    <row r="11" spans="1:10" x14ac:dyDescent="0.3">
      <c r="B11" t="s">
        <v>10</v>
      </c>
      <c r="F11" s="8">
        <v>7639.75</v>
      </c>
      <c r="G11" s="8"/>
      <c r="H11" s="8">
        <v>2550</v>
      </c>
      <c r="I11" s="8"/>
      <c r="J11" s="8">
        <v>335.51</v>
      </c>
    </row>
    <row r="12" spans="1:10" x14ac:dyDescent="0.3">
      <c r="F12" s="8"/>
      <c r="G12" s="8"/>
      <c r="H12" s="8"/>
      <c r="I12" s="8"/>
      <c r="J12" s="8"/>
    </row>
    <row r="13" spans="1:10" x14ac:dyDescent="0.3">
      <c r="B13" t="s">
        <v>11</v>
      </c>
      <c r="F13" s="8">
        <v>240</v>
      </c>
      <c r="G13" s="8"/>
      <c r="H13" s="8">
        <v>80</v>
      </c>
      <c r="I13" s="8"/>
      <c r="J13" s="8">
        <v>128.63</v>
      </c>
    </row>
    <row r="14" spans="1:10" x14ac:dyDescent="0.3">
      <c r="F14" s="8"/>
      <c r="G14" s="8"/>
      <c r="H14" s="8"/>
      <c r="I14" s="8"/>
      <c r="J14" s="8"/>
    </row>
    <row r="15" spans="1:10" x14ac:dyDescent="0.3">
      <c r="B15" t="s">
        <v>12</v>
      </c>
      <c r="F15" s="8">
        <v>33936.5</v>
      </c>
      <c r="G15" s="8"/>
      <c r="H15" s="8">
        <v>11310</v>
      </c>
      <c r="I15" s="8"/>
      <c r="J15" s="8">
        <v>9510.59</v>
      </c>
    </row>
    <row r="16" spans="1:10" x14ac:dyDescent="0.3">
      <c r="F16" s="8"/>
      <c r="G16" s="8"/>
      <c r="H16" s="8"/>
      <c r="I16" s="8"/>
      <c r="J16" s="8"/>
    </row>
    <row r="17" spans="1:10" x14ac:dyDescent="0.3">
      <c r="B17" t="s">
        <v>13</v>
      </c>
      <c r="F17" s="8">
        <v>2530</v>
      </c>
      <c r="G17" s="8"/>
      <c r="H17" s="8">
        <v>840</v>
      </c>
      <c r="I17" s="8"/>
      <c r="J17" s="8">
        <v>0</v>
      </c>
    </row>
    <row r="18" spans="1:10" x14ac:dyDescent="0.3">
      <c r="F18" s="8"/>
      <c r="G18" s="8"/>
      <c r="H18" s="8"/>
      <c r="I18" s="8"/>
      <c r="J18" s="8"/>
    </row>
    <row r="19" spans="1:10" x14ac:dyDescent="0.3">
      <c r="A19" t="s">
        <v>14</v>
      </c>
      <c r="B19" t="s">
        <v>15</v>
      </c>
      <c r="F19" s="8">
        <v>0</v>
      </c>
      <c r="G19" s="8"/>
      <c r="H19" s="8">
        <v>0</v>
      </c>
      <c r="I19" s="8"/>
      <c r="J19" s="8">
        <v>0</v>
      </c>
    </row>
    <row r="20" spans="1:10" x14ac:dyDescent="0.3">
      <c r="F20" s="10"/>
      <c r="G20" s="8"/>
      <c r="H20" s="10"/>
      <c r="I20" s="8"/>
      <c r="J20" s="10"/>
    </row>
    <row r="21" spans="1:10" x14ac:dyDescent="0.3">
      <c r="B21" t="s">
        <v>16</v>
      </c>
      <c r="F21" s="8">
        <v>74156.25</v>
      </c>
      <c r="G21" s="8"/>
      <c r="H21" s="8">
        <v>24720</v>
      </c>
      <c r="I21" s="8"/>
      <c r="J21" s="8">
        <v>20360.759999999998</v>
      </c>
    </row>
    <row r="22" spans="1:10" x14ac:dyDescent="0.3">
      <c r="F22" s="8"/>
      <c r="G22" s="8"/>
      <c r="H22" s="8"/>
      <c r="I22" s="8"/>
      <c r="J22" s="8"/>
    </row>
    <row r="23" spans="1:10" x14ac:dyDescent="0.3">
      <c r="B23" t="s">
        <v>17</v>
      </c>
      <c r="F23" s="8">
        <v>0</v>
      </c>
      <c r="G23" s="8"/>
      <c r="H23" s="8">
        <v>0</v>
      </c>
      <c r="I23" s="8"/>
      <c r="J23" s="8">
        <v>1597.48</v>
      </c>
    </row>
    <row r="24" spans="1:10" x14ac:dyDescent="0.3">
      <c r="F24" s="8"/>
      <c r="G24" s="8"/>
      <c r="H24" s="8"/>
      <c r="I24" s="8"/>
      <c r="J24" s="8"/>
    </row>
    <row r="25" spans="1:10" x14ac:dyDescent="0.3">
      <c r="B25" t="s">
        <v>18</v>
      </c>
      <c r="F25" s="16">
        <v>74156.25</v>
      </c>
      <c r="G25" s="8"/>
      <c r="H25" s="16">
        <v>24720</v>
      </c>
      <c r="I25" s="8"/>
      <c r="J25" s="16">
        <v>21958.239999999998</v>
      </c>
    </row>
    <row r="26" spans="1:10" x14ac:dyDescent="0.3">
      <c r="F26" s="8"/>
      <c r="G26" s="8"/>
      <c r="H26" s="8"/>
      <c r="I26" s="8"/>
      <c r="J26" s="8"/>
    </row>
    <row r="27" spans="1:10" x14ac:dyDescent="0.3">
      <c r="B27" s="12" t="s">
        <v>19</v>
      </c>
      <c r="F27" s="8"/>
      <c r="G27" s="8"/>
      <c r="H27" s="8"/>
      <c r="I27" s="8"/>
      <c r="J27" s="8"/>
    </row>
    <row r="28" spans="1:10" x14ac:dyDescent="0.3">
      <c r="A28" s="13"/>
      <c r="B28" t="s">
        <v>20</v>
      </c>
      <c r="F28" s="8">
        <v>72980</v>
      </c>
      <c r="G28" s="8"/>
      <c r="H28" s="8">
        <v>24330</v>
      </c>
      <c r="I28" s="8"/>
      <c r="J28" s="8">
        <v>24330</v>
      </c>
    </row>
    <row r="29" spans="1:10" x14ac:dyDescent="0.3">
      <c r="B29" t="s">
        <v>21</v>
      </c>
      <c r="F29" s="8">
        <v>0</v>
      </c>
      <c r="G29" s="8"/>
      <c r="H29" s="8">
        <v>0</v>
      </c>
      <c r="I29" s="8"/>
      <c r="J29" s="8">
        <v>2200.37</v>
      </c>
    </row>
    <row r="30" spans="1:10" x14ac:dyDescent="0.3">
      <c r="B30" t="s">
        <v>17</v>
      </c>
      <c r="F30" s="8">
        <v>0</v>
      </c>
      <c r="G30" s="8"/>
      <c r="H30" s="8">
        <v>0</v>
      </c>
      <c r="I30" s="8"/>
      <c r="J30" s="8">
        <v>0</v>
      </c>
    </row>
    <row r="31" spans="1:10" x14ac:dyDescent="0.3">
      <c r="F31" s="8"/>
      <c r="G31" s="8"/>
      <c r="H31" s="8"/>
      <c r="I31" s="8"/>
      <c r="J31" s="8"/>
    </row>
    <row r="32" spans="1:10" ht="15" thickBot="1" x14ac:dyDescent="0.35">
      <c r="B32" t="s">
        <v>22</v>
      </c>
      <c r="F32" s="14">
        <v>1176.25</v>
      </c>
      <c r="G32" s="8"/>
      <c r="H32" s="14">
        <v>390</v>
      </c>
      <c r="I32" s="8"/>
      <c r="J32" s="14">
        <v>-4572.1300000000019</v>
      </c>
    </row>
    <row r="33" spans="1:10" ht="15" thickTop="1" x14ac:dyDescent="0.3">
      <c r="F33" s="8"/>
      <c r="G33" s="8"/>
      <c r="H33" s="8"/>
      <c r="I33" s="8"/>
      <c r="J33" s="8"/>
    </row>
    <row r="34" spans="1:10" x14ac:dyDescent="0.3">
      <c r="F34" s="8"/>
      <c r="G34" s="8"/>
      <c r="H34" s="8"/>
      <c r="I34" s="8"/>
      <c r="J34" s="8"/>
    </row>
    <row r="35" spans="1:10" x14ac:dyDescent="0.3">
      <c r="B35" t="s">
        <v>23</v>
      </c>
      <c r="F35" s="8">
        <v>1176.25</v>
      </c>
      <c r="G35" s="8"/>
      <c r="H35" s="8">
        <v>390</v>
      </c>
      <c r="I35" s="8"/>
      <c r="J35" s="8">
        <v>0</v>
      </c>
    </row>
    <row r="36" spans="1:10" x14ac:dyDescent="0.3">
      <c r="F36" s="8"/>
      <c r="G36" s="8"/>
      <c r="H36" s="8"/>
      <c r="I36" s="8"/>
      <c r="J36" s="8"/>
    </row>
    <row r="37" spans="1:10" x14ac:dyDescent="0.3">
      <c r="A37" s="13" t="s">
        <v>14</v>
      </c>
      <c r="B37" s="13" t="s">
        <v>24</v>
      </c>
      <c r="F37" s="8">
        <v>0</v>
      </c>
      <c r="G37" s="8"/>
      <c r="H37" s="8">
        <v>0</v>
      </c>
      <c r="I37" s="8"/>
      <c r="J37" s="8">
        <v>0</v>
      </c>
    </row>
    <row r="38" spans="1:10" x14ac:dyDescent="0.3">
      <c r="B38" s="13"/>
    </row>
    <row r="39" spans="1:10" x14ac:dyDescent="0.3">
      <c r="B39" s="13" t="s">
        <v>25</v>
      </c>
    </row>
  </sheetData>
  <mergeCells count="1">
    <mergeCell ref="A2:J2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54AA0-9422-4CFD-B357-B066059F16B4}">
  <sheetPr>
    <pageSetUpPr fitToPage="1"/>
  </sheetPr>
  <dimension ref="A1:P23"/>
  <sheetViews>
    <sheetView workbookViewId="0">
      <selection activeCell="R17" sqref="R17"/>
    </sheetView>
  </sheetViews>
  <sheetFormatPr defaultRowHeight="14.4" x14ac:dyDescent="0.3"/>
  <cols>
    <col min="3" max="3" width="10.109375" bestFit="1" customWidth="1"/>
    <col min="5" max="5" width="10.44140625" bestFit="1" customWidth="1"/>
    <col min="11" max="11" width="10.109375" bestFit="1" customWidth="1"/>
    <col min="13" max="13" width="10.109375" bestFit="1" customWidth="1"/>
    <col min="16" max="16" width="15.21875" bestFit="1" customWidth="1"/>
  </cols>
  <sheetData>
    <row r="1" spans="1:16" x14ac:dyDescent="0.3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3">
      <c r="A2" s="43" t="s">
        <v>29</v>
      </c>
      <c r="B2" s="43"/>
    </row>
    <row r="3" spans="1:16" x14ac:dyDescent="0.3">
      <c r="C3" s="44" t="s">
        <v>30</v>
      </c>
      <c r="D3" s="44"/>
      <c r="E3" s="44"/>
      <c r="F3" s="44"/>
      <c r="G3" s="44"/>
      <c r="H3" s="44"/>
      <c r="I3" s="44"/>
      <c r="J3" s="44"/>
      <c r="K3" s="44"/>
      <c r="L3" s="44"/>
      <c r="M3" s="44" t="s">
        <v>19</v>
      </c>
      <c r="N3" s="44"/>
      <c r="O3" s="44"/>
      <c r="P3" s="44" t="s">
        <v>22</v>
      </c>
    </row>
    <row r="4" spans="1:16" x14ac:dyDescent="0.3">
      <c r="C4" s="12" t="s">
        <v>31</v>
      </c>
      <c r="D4" s="12" t="s">
        <v>17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32</v>
      </c>
      <c r="J4" s="12" t="s">
        <v>15</v>
      </c>
      <c r="K4" s="12" t="s">
        <v>33</v>
      </c>
      <c r="L4" s="12" t="s">
        <v>34</v>
      </c>
      <c r="M4" s="12" t="s">
        <v>20</v>
      </c>
      <c r="N4" s="12" t="s">
        <v>21</v>
      </c>
      <c r="O4" s="12" t="s">
        <v>17</v>
      </c>
      <c r="P4" s="44"/>
    </row>
    <row r="5" spans="1:16" x14ac:dyDescent="0.3">
      <c r="B5" t="s">
        <v>7</v>
      </c>
      <c r="C5" s="8">
        <v>4330.9800000000005</v>
      </c>
      <c r="D5" s="8">
        <v>161.15</v>
      </c>
      <c r="E5" s="8">
        <v>2656.9700000000003</v>
      </c>
      <c r="F5" s="8">
        <v>6.99</v>
      </c>
      <c r="G5" s="8">
        <v>42.28</v>
      </c>
      <c r="H5" s="8">
        <v>1463.59</v>
      </c>
      <c r="I5" s="8">
        <v>0</v>
      </c>
      <c r="J5" s="8">
        <v>0</v>
      </c>
      <c r="K5" s="8">
        <v>4330.9800000000005</v>
      </c>
      <c r="L5" s="8">
        <v>0</v>
      </c>
      <c r="M5" s="8">
        <v>0</v>
      </c>
      <c r="N5" s="8">
        <v>12.99</v>
      </c>
      <c r="O5" s="8">
        <v>0</v>
      </c>
      <c r="P5" s="8">
        <v>4317.9900000000007</v>
      </c>
    </row>
    <row r="6" spans="1:16" x14ac:dyDescent="0.3">
      <c r="B6" t="s">
        <v>35</v>
      </c>
      <c r="C6" s="8">
        <v>6738.6299999999992</v>
      </c>
      <c r="D6" s="8">
        <v>623.81000000000006</v>
      </c>
      <c r="E6" s="8">
        <v>2587.66</v>
      </c>
      <c r="F6" s="8">
        <v>302.88</v>
      </c>
      <c r="G6" s="8">
        <v>22.59</v>
      </c>
      <c r="H6" s="8">
        <v>3201.69</v>
      </c>
      <c r="I6" s="8">
        <v>0</v>
      </c>
      <c r="J6" s="8">
        <v>0</v>
      </c>
      <c r="K6" s="8">
        <v>6738.63</v>
      </c>
      <c r="L6" s="8">
        <v>0</v>
      </c>
      <c r="M6" s="8">
        <v>72980</v>
      </c>
      <c r="N6" s="8">
        <v>1238.8700000000001</v>
      </c>
      <c r="O6" s="8">
        <v>0</v>
      </c>
      <c r="P6" s="8">
        <v>-67480.239999999991</v>
      </c>
    </row>
    <row r="7" spans="1:16" x14ac:dyDescent="0.3">
      <c r="B7" t="s">
        <v>26</v>
      </c>
      <c r="C7" s="8">
        <v>5946.34</v>
      </c>
      <c r="D7" s="8">
        <v>527.53</v>
      </c>
      <c r="E7" s="8">
        <v>2317.2599999999998</v>
      </c>
      <c r="F7" s="8">
        <v>25.64</v>
      </c>
      <c r="G7" s="8">
        <v>17.59</v>
      </c>
      <c r="H7" s="8">
        <v>3058.3199999999997</v>
      </c>
      <c r="I7" s="8">
        <v>0</v>
      </c>
      <c r="J7" s="8">
        <v>0</v>
      </c>
      <c r="K7" s="8">
        <v>5946.34</v>
      </c>
      <c r="L7" s="8">
        <v>0</v>
      </c>
      <c r="M7" s="8">
        <v>0</v>
      </c>
      <c r="N7" s="8">
        <v>73.569999999999993</v>
      </c>
      <c r="O7" s="8">
        <v>0</v>
      </c>
      <c r="P7" s="8">
        <v>5872.77</v>
      </c>
    </row>
    <row r="8" spans="1:16" x14ac:dyDescent="0.3">
      <c r="B8" s="15" t="s">
        <v>36</v>
      </c>
      <c r="C8" s="16">
        <v>17015.95</v>
      </c>
      <c r="D8" s="16">
        <v>1312.49</v>
      </c>
      <c r="E8" s="16">
        <v>7561.8899999999994</v>
      </c>
      <c r="F8" s="16">
        <v>335.51</v>
      </c>
      <c r="G8" s="16">
        <v>82.460000000000008</v>
      </c>
      <c r="H8" s="16">
        <v>7723.5999999999995</v>
      </c>
      <c r="I8" s="16">
        <v>0</v>
      </c>
      <c r="J8" s="16">
        <v>0</v>
      </c>
      <c r="K8" s="16">
        <v>17015.95</v>
      </c>
      <c r="L8" s="16">
        <v>0</v>
      </c>
      <c r="M8" s="16">
        <v>72980</v>
      </c>
      <c r="N8" s="16">
        <v>1325.43</v>
      </c>
      <c r="O8" s="16">
        <v>0</v>
      </c>
      <c r="P8" s="16">
        <v>-57289.479999999996</v>
      </c>
    </row>
    <row r="9" spans="1:16" x14ac:dyDescent="0.3">
      <c r="B9" t="s">
        <v>37</v>
      </c>
      <c r="C9" s="8">
        <v>4942.29</v>
      </c>
      <c r="D9" s="8">
        <v>284.99</v>
      </c>
      <c r="E9" s="8">
        <v>2824.1400000000003</v>
      </c>
      <c r="F9" s="8">
        <v>0</v>
      </c>
      <c r="G9" s="8">
        <v>46.17</v>
      </c>
      <c r="H9" s="8">
        <v>1786.9900000000002</v>
      </c>
      <c r="I9" s="8">
        <v>0</v>
      </c>
      <c r="J9" s="8">
        <v>0</v>
      </c>
      <c r="K9" s="8">
        <v>4942.2900000000009</v>
      </c>
      <c r="L9" s="8">
        <v>0</v>
      </c>
      <c r="M9" s="8">
        <v>0</v>
      </c>
      <c r="N9" s="8">
        <v>874.94</v>
      </c>
      <c r="O9" s="8">
        <v>0</v>
      </c>
      <c r="P9" s="8">
        <v>4067.3500000000008</v>
      </c>
    </row>
    <row r="10" spans="1:16" x14ac:dyDescent="0.3">
      <c r="B10" t="s">
        <v>38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1:16" x14ac:dyDescent="0.3">
      <c r="B11" t="s">
        <v>39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x14ac:dyDescent="0.3">
      <c r="B12" s="15" t="s">
        <v>40</v>
      </c>
      <c r="C12" s="16">
        <v>4942.29</v>
      </c>
      <c r="D12" s="16">
        <v>284.99</v>
      </c>
      <c r="E12" s="16">
        <v>2824.1400000000003</v>
      </c>
      <c r="F12" s="16">
        <v>0</v>
      </c>
      <c r="G12" s="16">
        <v>46.17</v>
      </c>
      <c r="H12" s="16">
        <v>1786.9900000000002</v>
      </c>
      <c r="I12" s="16">
        <v>0</v>
      </c>
      <c r="J12" s="16">
        <v>0</v>
      </c>
      <c r="K12" s="16">
        <v>4942.2900000000009</v>
      </c>
      <c r="L12" s="16">
        <v>0</v>
      </c>
      <c r="M12" s="16">
        <v>0</v>
      </c>
      <c r="N12" s="16">
        <v>874.94</v>
      </c>
      <c r="O12" s="16">
        <v>0</v>
      </c>
      <c r="P12" s="16">
        <v>4067.3500000000008</v>
      </c>
    </row>
    <row r="13" spans="1:16" x14ac:dyDescent="0.3">
      <c r="B13" t="s">
        <v>41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x14ac:dyDescent="0.3">
      <c r="B14" t="s">
        <v>42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x14ac:dyDescent="0.3">
      <c r="B15" t="s">
        <v>43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x14ac:dyDescent="0.3">
      <c r="B16" s="15" t="s">
        <v>44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x14ac:dyDescent="0.3">
      <c r="B17" t="s">
        <v>45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2:16" x14ac:dyDescent="0.3">
      <c r="B18" t="s">
        <v>46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2:16" x14ac:dyDescent="0.3">
      <c r="B19" t="s">
        <v>47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2:16" x14ac:dyDescent="0.3">
      <c r="B20" s="15" t="s">
        <v>48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x14ac:dyDescent="0.3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5" thickBot="1" x14ac:dyDescent="0.35">
      <c r="B22" s="12" t="s">
        <v>49</v>
      </c>
      <c r="C22" s="17">
        <v>21958.240000000002</v>
      </c>
      <c r="D22" s="17">
        <v>1597.48</v>
      </c>
      <c r="E22" s="17">
        <v>10386.029999999999</v>
      </c>
      <c r="F22" s="17">
        <v>335.51</v>
      </c>
      <c r="G22" s="17">
        <v>128.63</v>
      </c>
      <c r="H22" s="17">
        <v>9510.59</v>
      </c>
      <c r="I22" s="17">
        <v>0</v>
      </c>
      <c r="J22" s="17">
        <v>0</v>
      </c>
      <c r="K22" s="17">
        <v>21958.240000000002</v>
      </c>
      <c r="L22" s="17">
        <v>0</v>
      </c>
      <c r="M22" s="17">
        <v>72980</v>
      </c>
      <c r="N22" s="17">
        <v>2200.37</v>
      </c>
      <c r="O22" s="17">
        <v>0</v>
      </c>
      <c r="P22" s="17">
        <v>-53222.13</v>
      </c>
    </row>
    <row r="23" spans="2:16" ht="15" thickTop="1" x14ac:dyDescent="0.3"/>
  </sheetData>
  <mergeCells count="5">
    <mergeCell ref="A1:P1"/>
    <mergeCell ref="A2:B2"/>
    <mergeCell ref="C3:L3"/>
    <mergeCell ref="M3:O3"/>
    <mergeCell ref="P3:P4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865A-83C1-49C6-89BA-CAD18952C921}">
  <sheetPr>
    <pageSetUpPr fitToPage="1"/>
  </sheetPr>
  <dimension ref="A2:N35"/>
  <sheetViews>
    <sheetView workbookViewId="0">
      <pane ySplit="5" topLeftCell="A17" activePane="bottomLeft" state="frozen"/>
      <selection pane="bottomLeft" activeCell="H7" sqref="H7:H33"/>
    </sheetView>
  </sheetViews>
  <sheetFormatPr defaultRowHeight="14.4" x14ac:dyDescent="0.3"/>
  <cols>
    <col min="4" max="4" width="12.5546875" customWidth="1"/>
    <col min="6" max="6" width="11.109375" bestFit="1" customWidth="1"/>
    <col min="8" max="8" width="11" bestFit="1" customWidth="1"/>
  </cols>
  <sheetData>
    <row r="2" spans="1:14" x14ac:dyDescent="0.3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4" x14ac:dyDescent="0.3">
      <c r="D4" s="6" t="s">
        <v>51</v>
      </c>
      <c r="E4" s="4"/>
      <c r="F4" s="6" t="s">
        <v>8</v>
      </c>
      <c r="H4" s="6" t="s">
        <v>8</v>
      </c>
      <c r="I4" s="4"/>
      <c r="J4" s="6" t="s">
        <v>8</v>
      </c>
      <c r="K4" s="3"/>
      <c r="L4" s="6" t="s">
        <v>8</v>
      </c>
      <c r="M4" s="4"/>
      <c r="N4" s="6" t="s">
        <v>8</v>
      </c>
    </row>
    <row r="5" spans="1:14" x14ac:dyDescent="0.3">
      <c r="D5" s="4" t="s">
        <v>52</v>
      </c>
      <c r="E5" s="4"/>
      <c r="F5" s="4" t="s">
        <v>36</v>
      </c>
      <c r="H5" s="4" t="s">
        <v>40</v>
      </c>
      <c r="I5" s="4"/>
      <c r="J5" s="4" t="s">
        <v>44</v>
      </c>
      <c r="K5" s="4"/>
      <c r="L5" s="4" t="s">
        <v>48</v>
      </c>
      <c r="M5" s="4"/>
      <c r="N5" s="4" t="s">
        <v>52</v>
      </c>
    </row>
    <row r="7" spans="1:14" x14ac:dyDescent="0.3">
      <c r="A7" t="s">
        <v>53</v>
      </c>
      <c r="D7" s="8">
        <v>85379.520000000004</v>
      </c>
      <c r="E7" s="8"/>
      <c r="F7" s="8">
        <v>85379.599999999991</v>
      </c>
      <c r="G7" s="8"/>
      <c r="H7" s="8">
        <v>142669.08000000002</v>
      </c>
      <c r="I7" s="8"/>
      <c r="J7" s="8"/>
      <c r="K7" s="8"/>
      <c r="L7" s="8"/>
      <c r="M7" s="8"/>
      <c r="N7" s="8"/>
    </row>
    <row r="8" spans="1:14" x14ac:dyDescent="0.3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3">
      <c r="A9" t="s">
        <v>20</v>
      </c>
      <c r="D9" s="8">
        <v>72980</v>
      </c>
      <c r="E9" s="8"/>
      <c r="F9" s="8">
        <v>72980</v>
      </c>
      <c r="G9" s="8"/>
      <c r="H9" s="8">
        <v>0</v>
      </c>
      <c r="I9" s="8"/>
      <c r="J9" s="8"/>
      <c r="K9" s="8"/>
      <c r="L9" s="8"/>
      <c r="M9" s="8"/>
      <c r="N9" s="8"/>
    </row>
    <row r="10" spans="1:14" x14ac:dyDescent="0.3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3">
      <c r="A11" t="s">
        <v>54</v>
      </c>
      <c r="D11" s="8">
        <v>7203.09</v>
      </c>
      <c r="E11" s="8"/>
      <c r="F11" s="8">
        <v>1325.43</v>
      </c>
      <c r="G11" s="8"/>
      <c r="H11" s="8">
        <v>874.94</v>
      </c>
      <c r="I11" s="8"/>
      <c r="J11" s="8"/>
      <c r="K11" s="8"/>
      <c r="L11" s="8"/>
      <c r="M11" s="8"/>
      <c r="N11" s="8"/>
    </row>
    <row r="12" spans="1:14" x14ac:dyDescent="0.3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3">
      <c r="D13" s="16">
        <v>165562.61000000002</v>
      </c>
      <c r="E13" s="8"/>
      <c r="F13" s="16">
        <v>159685.02999999997</v>
      </c>
      <c r="G13" s="8"/>
      <c r="H13" s="16">
        <v>143544.02000000002</v>
      </c>
      <c r="I13" s="8"/>
      <c r="J13" s="16"/>
      <c r="K13" s="8"/>
      <c r="L13" s="16"/>
      <c r="M13" s="8"/>
      <c r="N13" s="16"/>
    </row>
    <row r="14" spans="1:14" x14ac:dyDescent="0.3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t="s">
        <v>55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t="s">
        <v>56</v>
      </c>
      <c r="D17" s="8">
        <v>27827.03</v>
      </c>
      <c r="E17" s="8"/>
      <c r="F17" s="8">
        <v>7561.8899999999994</v>
      </c>
      <c r="G17" s="8"/>
      <c r="H17" s="8">
        <v>2824.1400000000003</v>
      </c>
      <c r="I17" s="8"/>
      <c r="J17" s="8"/>
      <c r="K17" s="8"/>
      <c r="L17" s="8"/>
      <c r="M17" s="8"/>
      <c r="N17" s="8"/>
    </row>
    <row r="18" spans="1:14" x14ac:dyDescent="0.3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t="s">
        <v>57</v>
      </c>
      <c r="D19" s="8">
        <v>0</v>
      </c>
      <c r="E19" s="8"/>
      <c r="F19" s="8">
        <v>0</v>
      </c>
      <c r="G19" s="8"/>
      <c r="H19" s="8">
        <v>0</v>
      </c>
      <c r="I19" s="8"/>
      <c r="J19" s="8"/>
      <c r="K19" s="8"/>
      <c r="L19" s="8"/>
      <c r="M19" s="8"/>
      <c r="N19" s="8"/>
    </row>
    <row r="20" spans="1:14" x14ac:dyDescent="0.3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3">
      <c r="A21" t="s">
        <v>58</v>
      </c>
      <c r="D21" s="8">
        <v>67214.420000000013</v>
      </c>
      <c r="E21" s="8"/>
      <c r="F21" s="8">
        <v>9454.0600000000013</v>
      </c>
      <c r="G21" s="8"/>
      <c r="H21" s="8">
        <v>2118.1499999999996</v>
      </c>
      <c r="I21" s="8"/>
      <c r="J21" s="8"/>
      <c r="K21" s="8"/>
      <c r="L21" s="8"/>
      <c r="M21" s="8"/>
      <c r="N21" s="8"/>
    </row>
    <row r="22" spans="1:14" x14ac:dyDescent="0.3">
      <c r="A22" s="13" t="s">
        <v>24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">
      <c r="D23" s="16">
        <v>95041.450000000012</v>
      </c>
      <c r="E23" s="8"/>
      <c r="F23" s="16">
        <v>17015.95</v>
      </c>
      <c r="G23" s="8"/>
      <c r="H23" s="16">
        <v>4942.29</v>
      </c>
      <c r="I23" s="8"/>
      <c r="J23" s="16"/>
      <c r="K23" s="8"/>
      <c r="L23" s="16"/>
      <c r="M23" s="8"/>
      <c r="N23" s="16"/>
    </row>
    <row r="24" spans="1:14" x14ac:dyDescent="0.3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 thickBot="1" x14ac:dyDescent="0.35">
      <c r="A25" t="s">
        <v>59</v>
      </c>
      <c r="D25" s="17">
        <v>85379.520000000004</v>
      </c>
      <c r="E25" s="8"/>
      <c r="F25" s="17">
        <v>142669.07999999996</v>
      </c>
      <c r="G25" s="8"/>
      <c r="H25" s="17">
        <v>138601.73000000001</v>
      </c>
      <c r="I25" s="8"/>
      <c r="J25" s="17"/>
      <c r="K25" s="8"/>
      <c r="L25" s="17"/>
      <c r="M25" s="8"/>
      <c r="N25" s="17"/>
    </row>
    <row r="26" spans="1:14" ht="15" thickTop="1" x14ac:dyDescent="0.3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3">
      <c r="A27" t="s">
        <v>61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3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t="s">
        <v>62</v>
      </c>
      <c r="D29" s="8">
        <v>22685.349999999991</v>
      </c>
      <c r="E29" s="8"/>
      <c r="F29" s="8">
        <v>72230.210000000006</v>
      </c>
      <c r="G29" s="8"/>
      <c r="H29" s="8">
        <v>69138.149999999994</v>
      </c>
      <c r="I29" s="8"/>
      <c r="J29" s="8"/>
      <c r="K29" s="8"/>
      <c r="L29" s="8"/>
      <c r="M29" s="8"/>
      <c r="N29" s="8"/>
    </row>
    <row r="30" spans="1:14" x14ac:dyDescent="0.3">
      <c r="A30" s="13" t="s">
        <v>24</v>
      </c>
      <c r="D30" s="8">
        <v>70479.360000000001</v>
      </c>
      <c r="E30" s="8"/>
      <c r="F30" s="8">
        <v>70479.360000000001</v>
      </c>
      <c r="G30" s="8"/>
      <c r="H30" s="8">
        <v>70479.360000000001</v>
      </c>
      <c r="I30" s="8"/>
      <c r="J30" s="8"/>
      <c r="K30" s="8"/>
      <c r="L30" s="8"/>
      <c r="M30" s="8"/>
      <c r="N30" s="8"/>
    </row>
    <row r="31" spans="1:14" x14ac:dyDescent="0.3">
      <c r="A31" t="s">
        <v>63</v>
      </c>
      <c r="D31" s="8">
        <v>7785.1100000000006</v>
      </c>
      <c r="E31" s="8"/>
      <c r="F31" s="8">
        <v>40.49</v>
      </c>
      <c r="G31" s="8"/>
      <c r="H31" s="8">
        <v>1015.7800000000001</v>
      </c>
      <c r="I31" s="8"/>
      <c r="J31" s="8"/>
      <c r="K31" s="8"/>
      <c r="L31" s="8"/>
      <c r="M31" s="8"/>
      <c r="N31" s="8"/>
    </row>
    <row r="32" spans="1:14" x14ac:dyDescent="0.3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thickBot="1" x14ac:dyDescent="0.35">
      <c r="A33" t="s">
        <v>64</v>
      </c>
      <c r="D33" s="17">
        <v>85379.599999999991</v>
      </c>
      <c r="E33" s="8"/>
      <c r="F33" s="17">
        <v>142669.08000000002</v>
      </c>
      <c r="G33" s="8"/>
      <c r="H33" s="17">
        <v>138601.73000000001</v>
      </c>
      <c r="I33" s="8"/>
      <c r="J33" s="17"/>
      <c r="K33" s="8"/>
      <c r="L33" s="17"/>
      <c r="M33" s="8"/>
      <c r="N33" s="17"/>
    </row>
    <row r="34" spans="1:14" ht="15" thickTop="1" x14ac:dyDescent="0.3"/>
    <row r="35" spans="1:14" x14ac:dyDescent="0.3">
      <c r="D35" s="13" t="s">
        <v>65</v>
      </c>
    </row>
  </sheetData>
  <mergeCells count="1">
    <mergeCell ref="A2:N2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6204-5D2E-4AE9-A253-36304744D675}">
  <dimension ref="A1:D26"/>
  <sheetViews>
    <sheetView workbookViewId="0">
      <pane ySplit="4" topLeftCell="A5" activePane="bottomLeft" state="frozen"/>
      <selection pane="bottomLeft" activeCell="H14" sqref="H14"/>
    </sheetView>
  </sheetViews>
  <sheetFormatPr defaultRowHeight="14.4" x14ac:dyDescent="0.3"/>
  <cols>
    <col min="1" max="1" width="22.6640625" bestFit="1" customWidth="1"/>
    <col min="2" max="2" width="14.5546875" bestFit="1" customWidth="1"/>
    <col min="3" max="3" width="11.21875" bestFit="1" customWidth="1"/>
    <col min="4" max="4" width="9" bestFit="1" customWidth="1"/>
  </cols>
  <sheetData>
    <row r="1" spans="1:4" x14ac:dyDescent="0.3">
      <c r="A1" s="46" t="s">
        <v>94</v>
      </c>
      <c r="B1" s="46"/>
      <c r="C1" s="46"/>
      <c r="D1" s="46"/>
    </row>
    <row r="2" spans="1:4" x14ac:dyDescent="0.3">
      <c r="A2" s="47" t="s">
        <v>122</v>
      </c>
      <c r="B2" s="47"/>
      <c r="C2" s="47"/>
      <c r="D2" s="47"/>
    </row>
    <row r="3" spans="1:4" x14ac:dyDescent="0.3">
      <c r="B3" s="29"/>
    </row>
    <row r="4" spans="1:4" x14ac:dyDescent="0.3">
      <c r="A4" s="9" t="s">
        <v>66</v>
      </c>
      <c r="B4" s="34"/>
      <c r="C4" s="28" t="s">
        <v>67</v>
      </c>
      <c r="D4" s="9" t="s">
        <v>31</v>
      </c>
    </row>
    <row r="5" spans="1:4" x14ac:dyDescent="0.3">
      <c r="A5" s="13" t="s">
        <v>97</v>
      </c>
      <c r="B5" s="29"/>
      <c r="C5" s="22"/>
      <c r="D5" s="8"/>
    </row>
    <row r="6" spans="1:4" x14ac:dyDescent="0.3">
      <c r="A6" t="s">
        <v>69</v>
      </c>
      <c r="B6" s="29"/>
      <c r="C6" s="22">
        <v>45135</v>
      </c>
      <c r="D6" s="8">
        <v>150.02000000000001</v>
      </c>
    </row>
    <row r="7" spans="1:4" x14ac:dyDescent="0.3">
      <c r="A7" t="s">
        <v>70</v>
      </c>
      <c r="B7" s="29"/>
      <c r="C7" s="22">
        <v>45117</v>
      </c>
      <c r="D7" s="8">
        <v>28.76</v>
      </c>
    </row>
    <row r="8" spans="1:4" x14ac:dyDescent="0.3">
      <c r="A8" t="s">
        <v>71</v>
      </c>
      <c r="B8" s="29"/>
      <c r="C8" s="22"/>
      <c r="D8" s="8"/>
    </row>
    <row r="9" spans="1:4" x14ac:dyDescent="0.3">
      <c r="A9" t="s">
        <v>72</v>
      </c>
      <c r="B9" s="29"/>
      <c r="C9" s="22"/>
      <c r="D9" s="8"/>
    </row>
    <row r="10" spans="1:4" x14ac:dyDescent="0.3">
      <c r="A10" s="13" t="s">
        <v>98</v>
      </c>
      <c r="B10" s="13" t="s">
        <v>99</v>
      </c>
      <c r="C10" s="22">
        <v>45110</v>
      </c>
      <c r="D10" s="8">
        <v>6.17</v>
      </c>
    </row>
    <row r="11" spans="1:4" x14ac:dyDescent="0.3">
      <c r="A11" t="s">
        <v>73</v>
      </c>
      <c r="B11" s="30" t="s">
        <v>100</v>
      </c>
      <c r="C11" s="22">
        <v>45120</v>
      </c>
      <c r="D11" s="8">
        <v>79.48</v>
      </c>
    </row>
    <row r="12" spans="1:4" x14ac:dyDescent="0.3">
      <c r="A12" s="13" t="s">
        <v>76</v>
      </c>
      <c r="B12" s="30" t="s">
        <v>101</v>
      </c>
      <c r="C12" s="22">
        <v>45138</v>
      </c>
      <c r="D12" s="8">
        <v>42</v>
      </c>
    </row>
    <row r="13" spans="1:4" x14ac:dyDescent="0.3">
      <c r="A13" s="13" t="s">
        <v>102</v>
      </c>
      <c r="B13" s="30" t="s">
        <v>103</v>
      </c>
      <c r="C13" s="22">
        <v>45121</v>
      </c>
      <c r="D13" s="8">
        <v>50</v>
      </c>
    </row>
    <row r="14" spans="1:4" x14ac:dyDescent="0.3">
      <c r="A14" t="s">
        <v>104</v>
      </c>
      <c r="B14" s="29" t="s">
        <v>105</v>
      </c>
      <c r="C14">
        <v>5895</v>
      </c>
      <c r="D14" s="8">
        <v>876.58</v>
      </c>
    </row>
    <row r="15" spans="1:4" x14ac:dyDescent="0.3">
      <c r="A15" s="13" t="s">
        <v>106</v>
      </c>
      <c r="B15" s="31" t="s">
        <v>107</v>
      </c>
      <c r="C15">
        <v>5896</v>
      </c>
      <c r="D15" s="8">
        <v>420</v>
      </c>
    </row>
    <row r="16" spans="1:4" x14ac:dyDescent="0.3">
      <c r="A16" s="13" t="s">
        <v>108</v>
      </c>
      <c r="B16" s="30" t="s">
        <v>109</v>
      </c>
      <c r="C16">
        <v>5897</v>
      </c>
      <c r="D16" s="8">
        <v>79.2</v>
      </c>
    </row>
    <row r="17" spans="1:4" x14ac:dyDescent="0.3">
      <c r="A17" s="13" t="s">
        <v>110</v>
      </c>
      <c r="B17" s="30" t="s">
        <v>111</v>
      </c>
      <c r="C17">
        <v>5898</v>
      </c>
      <c r="D17" s="8">
        <v>72</v>
      </c>
    </row>
    <row r="18" spans="1:4" x14ac:dyDescent="0.3">
      <c r="A18" s="13" t="s">
        <v>112</v>
      </c>
      <c r="B18" s="30" t="s">
        <v>113</v>
      </c>
      <c r="C18">
        <v>5899</v>
      </c>
      <c r="D18" s="8">
        <v>60</v>
      </c>
    </row>
    <row r="19" spans="1:4" x14ac:dyDescent="0.3">
      <c r="A19" s="13" t="s">
        <v>114</v>
      </c>
      <c r="B19" s="30" t="s">
        <v>115</v>
      </c>
      <c r="C19">
        <v>5900</v>
      </c>
      <c r="D19" s="8">
        <v>413.74</v>
      </c>
    </row>
    <row r="20" spans="1:4" x14ac:dyDescent="0.3">
      <c r="A20" s="13" t="s">
        <v>116</v>
      </c>
      <c r="B20" s="30" t="s">
        <v>9</v>
      </c>
      <c r="C20" s="32" t="s">
        <v>117</v>
      </c>
      <c r="D20" s="8">
        <v>2629.09</v>
      </c>
    </row>
    <row r="21" spans="1:4" x14ac:dyDescent="0.3">
      <c r="A21" s="13" t="s">
        <v>118</v>
      </c>
      <c r="B21" s="30" t="s">
        <v>119</v>
      </c>
      <c r="C21">
        <v>5903</v>
      </c>
      <c r="D21" s="33">
        <v>35.25</v>
      </c>
    </row>
    <row r="22" spans="1:4" x14ac:dyDescent="0.3">
      <c r="A22" s="13" t="s">
        <v>120</v>
      </c>
      <c r="B22" s="30" t="s">
        <v>121</v>
      </c>
      <c r="C22" s="22">
        <v>45117</v>
      </c>
      <c r="D22" s="33"/>
    </row>
    <row r="23" spans="1:4" x14ac:dyDescent="0.3">
      <c r="A23" s="13" t="s">
        <v>93</v>
      </c>
      <c r="B23" s="30"/>
      <c r="C23" s="22">
        <v>45138</v>
      </c>
      <c r="D23" s="33"/>
    </row>
    <row r="24" spans="1:4" x14ac:dyDescent="0.3">
      <c r="A24" s="9"/>
      <c r="B24" s="34"/>
      <c r="C24" s="9"/>
      <c r="D24" s="8"/>
    </row>
    <row r="25" spans="1:4" ht="15" thickBot="1" x14ac:dyDescent="0.35">
      <c r="A25" t="s">
        <v>33</v>
      </c>
      <c r="B25" s="29"/>
      <c r="D25" s="14">
        <f>SUM(D5:D24)</f>
        <v>4942.29</v>
      </c>
    </row>
    <row r="26" spans="1:4" ht="15" thickTop="1" x14ac:dyDescent="0.3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D58E8-83C7-4FA2-BC27-8C56EF188136}">
  <sheetPr>
    <pageSetUpPr fitToPage="1"/>
  </sheetPr>
  <dimension ref="A1:J39"/>
  <sheetViews>
    <sheetView topLeftCell="A16" workbookViewId="0">
      <selection activeCell="O18" sqref="O18"/>
    </sheetView>
  </sheetViews>
  <sheetFormatPr defaultRowHeight="14.4" x14ac:dyDescent="0.3"/>
  <cols>
    <col min="6" max="6" width="10" bestFit="1" customWidth="1"/>
    <col min="8" max="8" width="10.21875" bestFit="1" customWidth="1"/>
    <col min="10" max="10" width="10" bestFit="1" customWidth="1"/>
  </cols>
  <sheetData>
    <row r="1" spans="1:10" x14ac:dyDescent="0.3">
      <c r="A1" s="1"/>
    </row>
    <row r="2" spans="1:10" ht="17.399999999999999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7.399999999999999" x14ac:dyDescent="0.3">
      <c r="C3" s="2"/>
    </row>
    <row r="4" spans="1:10" x14ac:dyDescent="0.3">
      <c r="F4" s="3" t="s">
        <v>1</v>
      </c>
      <c r="G4" s="3"/>
      <c r="H4" s="4" t="s">
        <v>2</v>
      </c>
      <c r="I4" s="1"/>
      <c r="J4" s="5" t="s">
        <v>3</v>
      </c>
    </row>
    <row r="5" spans="1:10" x14ac:dyDescent="0.3">
      <c r="F5" s="3" t="s">
        <v>4</v>
      </c>
      <c r="G5" s="3"/>
      <c r="H5" s="4" t="s">
        <v>5</v>
      </c>
      <c r="I5" s="4"/>
      <c r="J5" s="5" t="s">
        <v>6</v>
      </c>
    </row>
    <row r="6" spans="1:10" x14ac:dyDescent="0.3">
      <c r="F6" s="3"/>
      <c r="G6" s="3"/>
      <c r="H6" s="4" t="s">
        <v>38</v>
      </c>
      <c r="I6" s="4"/>
      <c r="J6" s="4" t="s">
        <v>123</v>
      </c>
    </row>
    <row r="7" spans="1:10" x14ac:dyDescent="0.3">
      <c r="F7" s="6" t="s">
        <v>8</v>
      </c>
      <c r="G7" s="3"/>
      <c r="H7" s="6" t="s">
        <v>8</v>
      </c>
      <c r="I7" s="7"/>
      <c r="J7" s="6" t="s">
        <v>8</v>
      </c>
    </row>
    <row r="9" spans="1:10" x14ac:dyDescent="0.3">
      <c r="B9" t="s">
        <v>9</v>
      </c>
      <c r="F9" s="8">
        <v>29810</v>
      </c>
      <c r="G9" s="8"/>
      <c r="H9" s="8">
        <v>12420</v>
      </c>
      <c r="I9" s="8"/>
      <c r="J9" s="8">
        <v>12847.79</v>
      </c>
    </row>
    <row r="10" spans="1:10" x14ac:dyDescent="0.3">
      <c r="F10" s="8"/>
      <c r="G10" s="8"/>
      <c r="H10" s="8"/>
      <c r="I10" s="8"/>
      <c r="J10" s="8"/>
    </row>
    <row r="11" spans="1:10" x14ac:dyDescent="0.3">
      <c r="B11" t="s">
        <v>10</v>
      </c>
      <c r="F11" s="8">
        <v>7639.75</v>
      </c>
      <c r="G11" s="8"/>
      <c r="H11" s="8">
        <v>3180</v>
      </c>
      <c r="I11" s="8"/>
      <c r="J11" s="8">
        <v>756.88</v>
      </c>
    </row>
    <row r="12" spans="1:10" x14ac:dyDescent="0.3">
      <c r="F12" s="8"/>
      <c r="G12" s="8"/>
      <c r="H12" s="8"/>
      <c r="I12" s="8"/>
      <c r="J12" s="8"/>
    </row>
    <row r="13" spans="1:10" x14ac:dyDescent="0.3">
      <c r="B13" t="s">
        <v>11</v>
      </c>
      <c r="F13" s="8">
        <v>240</v>
      </c>
      <c r="G13" s="8"/>
      <c r="H13" s="8">
        <v>100</v>
      </c>
      <c r="I13" s="8"/>
      <c r="J13" s="8">
        <v>169.4</v>
      </c>
    </row>
    <row r="14" spans="1:10" x14ac:dyDescent="0.3">
      <c r="F14" s="8"/>
      <c r="G14" s="8"/>
      <c r="H14" s="8"/>
      <c r="I14" s="8"/>
      <c r="J14" s="8"/>
    </row>
    <row r="15" spans="1:10" x14ac:dyDescent="0.3">
      <c r="B15" t="s">
        <v>12</v>
      </c>
      <c r="F15" s="8">
        <v>33936.5</v>
      </c>
      <c r="G15" s="8"/>
      <c r="H15" s="8">
        <v>14140</v>
      </c>
      <c r="I15" s="8"/>
      <c r="J15" s="8">
        <v>11530.93</v>
      </c>
    </row>
    <row r="16" spans="1:10" x14ac:dyDescent="0.3">
      <c r="F16" s="8"/>
      <c r="G16" s="8"/>
      <c r="H16" s="8"/>
      <c r="I16" s="8"/>
      <c r="J16" s="8"/>
    </row>
    <row r="17" spans="1:10" x14ac:dyDescent="0.3">
      <c r="B17" t="s">
        <v>13</v>
      </c>
      <c r="F17" s="8">
        <v>2530</v>
      </c>
      <c r="G17" s="8"/>
      <c r="H17" s="8">
        <v>1050</v>
      </c>
      <c r="I17" s="8"/>
      <c r="J17" s="8">
        <v>0</v>
      </c>
    </row>
    <row r="18" spans="1:10" x14ac:dyDescent="0.3">
      <c r="F18" s="8"/>
      <c r="G18" s="8"/>
      <c r="H18" s="8"/>
      <c r="I18" s="8"/>
      <c r="J18" s="8"/>
    </row>
    <row r="19" spans="1:10" x14ac:dyDescent="0.3">
      <c r="A19" t="s">
        <v>14</v>
      </c>
      <c r="B19" t="s">
        <v>15</v>
      </c>
      <c r="F19" s="8">
        <v>0</v>
      </c>
      <c r="G19" s="8"/>
      <c r="H19" s="8">
        <v>0</v>
      </c>
      <c r="I19" s="8"/>
      <c r="J19" s="8">
        <v>0</v>
      </c>
    </row>
    <row r="20" spans="1:10" x14ac:dyDescent="0.3">
      <c r="F20" s="10"/>
      <c r="G20" s="8"/>
      <c r="H20" s="10"/>
      <c r="I20" s="8"/>
      <c r="J20" s="10"/>
    </row>
    <row r="21" spans="1:10" x14ac:dyDescent="0.3">
      <c r="B21" t="s">
        <v>16</v>
      </c>
      <c r="F21" s="8">
        <v>74156.25</v>
      </c>
      <c r="G21" s="8"/>
      <c r="H21" s="8">
        <v>30890</v>
      </c>
      <c r="I21" s="8"/>
      <c r="J21" s="8">
        <v>25305</v>
      </c>
    </row>
    <row r="22" spans="1:10" x14ac:dyDescent="0.3">
      <c r="F22" s="8"/>
      <c r="G22" s="8"/>
      <c r="H22" s="8"/>
      <c r="I22" s="8"/>
      <c r="J22" s="8"/>
    </row>
    <row r="23" spans="1:10" x14ac:dyDescent="0.3">
      <c r="B23" t="s">
        <v>17</v>
      </c>
      <c r="F23" s="8">
        <v>0</v>
      </c>
      <c r="G23" s="8"/>
      <c r="H23" s="8">
        <v>0</v>
      </c>
      <c r="I23" s="8"/>
      <c r="J23" s="8">
        <v>1930.6100000000001</v>
      </c>
    </row>
    <row r="24" spans="1:10" x14ac:dyDescent="0.3">
      <c r="F24" s="8"/>
      <c r="G24" s="8"/>
      <c r="H24" s="8"/>
      <c r="I24" s="8"/>
      <c r="J24" s="8"/>
    </row>
    <row r="25" spans="1:10" x14ac:dyDescent="0.3">
      <c r="B25" t="s">
        <v>18</v>
      </c>
      <c r="F25" s="16">
        <v>74156.25</v>
      </c>
      <c r="G25" s="8"/>
      <c r="H25" s="16">
        <v>30890</v>
      </c>
      <c r="I25" s="8"/>
      <c r="J25" s="16">
        <v>27235.61</v>
      </c>
    </row>
    <row r="26" spans="1:10" x14ac:dyDescent="0.3">
      <c r="F26" s="8"/>
      <c r="G26" s="8"/>
      <c r="H26" s="8"/>
      <c r="I26" s="8"/>
      <c r="J26" s="8"/>
    </row>
    <row r="27" spans="1:10" x14ac:dyDescent="0.3">
      <c r="B27" s="12" t="s">
        <v>19</v>
      </c>
      <c r="F27" s="8"/>
      <c r="G27" s="8"/>
      <c r="H27" s="8"/>
      <c r="I27" s="8"/>
      <c r="J27" s="8"/>
    </row>
    <row r="28" spans="1:10" x14ac:dyDescent="0.3">
      <c r="A28" s="13"/>
      <c r="B28" t="s">
        <v>20</v>
      </c>
      <c r="F28" s="8">
        <v>72980</v>
      </c>
      <c r="G28" s="8"/>
      <c r="H28" s="8">
        <v>30410</v>
      </c>
      <c r="I28" s="8"/>
      <c r="J28" s="8">
        <v>30410</v>
      </c>
    </row>
    <row r="29" spans="1:10" x14ac:dyDescent="0.3">
      <c r="B29" t="s">
        <v>21</v>
      </c>
      <c r="F29" s="8">
        <v>0</v>
      </c>
      <c r="G29" s="8"/>
      <c r="H29" s="8">
        <v>0</v>
      </c>
      <c r="I29" s="8"/>
      <c r="J29" s="8">
        <v>4256.72</v>
      </c>
    </row>
    <row r="30" spans="1:10" x14ac:dyDescent="0.3">
      <c r="B30" t="s">
        <v>17</v>
      </c>
      <c r="F30" s="8">
        <v>0</v>
      </c>
      <c r="G30" s="8"/>
      <c r="H30" s="8">
        <v>0</v>
      </c>
      <c r="I30" s="8"/>
      <c r="J30" s="8">
        <v>0</v>
      </c>
    </row>
    <row r="31" spans="1:10" x14ac:dyDescent="0.3">
      <c r="F31" s="8"/>
      <c r="G31" s="8"/>
      <c r="H31" s="8"/>
      <c r="I31" s="8"/>
      <c r="J31" s="8"/>
    </row>
    <row r="32" spans="1:10" ht="15" thickBot="1" x14ac:dyDescent="0.35">
      <c r="B32" t="s">
        <v>22</v>
      </c>
      <c r="F32" s="14">
        <v>1176.25</v>
      </c>
      <c r="G32" s="8"/>
      <c r="H32" s="14">
        <v>480</v>
      </c>
      <c r="I32" s="8"/>
      <c r="J32" s="14">
        <v>-7431.11</v>
      </c>
    </row>
    <row r="33" spans="1:10" ht="15" thickTop="1" x14ac:dyDescent="0.3">
      <c r="F33" s="8"/>
      <c r="G33" s="8"/>
      <c r="H33" s="8"/>
      <c r="I33" s="8"/>
      <c r="J33" s="8"/>
    </row>
    <row r="34" spans="1:10" x14ac:dyDescent="0.3">
      <c r="F34" s="8"/>
      <c r="G34" s="8"/>
      <c r="H34" s="8"/>
      <c r="I34" s="8"/>
      <c r="J34" s="8"/>
    </row>
    <row r="35" spans="1:10" x14ac:dyDescent="0.3">
      <c r="B35" t="s">
        <v>23</v>
      </c>
      <c r="F35" s="8">
        <v>1176.25</v>
      </c>
      <c r="G35" s="8"/>
      <c r="H35" s="8">
        <v>480</v>
      </c>
      <c r="I35" s="8"/>
      <c r="J35" s="8">
        <v>0</v>
      </c>
    </row>
    <row r="36" spans="1:10" x14ac:dyDescent="0.3">
      <c r="F36" s="8"/>
      <c r="G36" s="8"/>
      <c r="H36" s="8"/>
      <c r="I36" s="8"/>
      <c r="J36" s="8"/>
    </row>
    <row r="37" spans="1:10" x14ac:dyDescent="0.3">
      <c r="A37" s="13" t="s">
        <v>14</v>
      </c>
      <c r="B37" s="13" t="s">
        <v>24</v>
      </c>
      <c r="F37" s="8">
        <v>0</v>
      </c>
      <c r="G37" s="8"/>
      <c r="H37" s="8">
        <v>0</v>
      </c>
      <c r="I37" s="8"/>
      <c r="J37" s="8">
        <v>0</v>
      </c>
    </row>
    <row r="38" spans="1:10" x14ac:dyDescent="0.3">
      <c r="B38" s="13"/>
    </row>
    <row r="39" spans="1:10" x14ac:dyDescent="0.3">
      <c r="B39" s="13" t="s">
        <v>25</v>
      </c>
    </row>
  </sheetData>
  <mergeCells count="1">
    <mergeCell ref="A2:J2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P1 Mstr Sht Jun '23</vt:lpstr>
      <vt:lpstr>P2 Mthly Summ Jun '23</vt:lpstr>
      <vt:lpstr>P3 Qtrly Statemt Jun '23</vt:lpstr>
      <vt:lpstr>P4 Jun '23 Cred List</vt:lpstr>
      <vt:lpstr>P5 Mstr Sht Jul '23</vt:lpstr>
      <vt:lpstr>P6 Mthly Summ Jul '23</vt:lpstr>
      <vt:lpstr>P7 Qtrly Statemt Jul '23</vt:lpstr>
      <vt:lpstr>P8 Jul '23 Cred List</vt:lpstr>
      <vt:lpstr>P9 Mstr Sht Aug '23</vt:lpstr>
      <vt:lpstr>P10 Mthly Summ Aug '23</vt:lpstr>
      <vt:lpstr>P11 Qtrly Statemt Aug '23</vt:lpstr>
      <vt:lpstr>P12 Aug '23 Cred List</vt:lpstr>
      <vt:lpstr>P13 Sep '23 Paymts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Croft Parish</dc:creator>
  <cp:lastModifiedBy>Croft Parish</cp:lastModifiedBy>
  <cp:lastPrinted>2023-10-11T09:37:41Z</cp:lastPrinted>
  <dcterms:created xsi:type="dcterms:W3CDTF">2023-09-18T11:07:43Z</dcterms:created>
  <dcterms:modified xsi:type="dcterms:W3CDTF">2023-10-11T09:38:10Z</dcterms:modified>
</cp:coreProperties>
</file>