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3-24\04_18th July 2023\"/>
    </mc:Choice>
  </mc:AlternateContent>
  <xr:revisionPtr revIDLastSave="0" documentId="13_ncr:1_{263A60E4-D8C4-4A16-8347-510BA831B26F}" xr6:coauthVersionLast="47" xr6:coauthVersionMax="47" xr10:uidLastSave="{00000000-0000-0000-0000-000000000000}"/>
  <bookViews>
    <workbookView xWindow="-108" yWindow="-108" windowWidth="23256" windowHeight="12576" firstSheet="6" activeTab="10" xr2:uid="{22E7E55F-1124-4937-A124-0D261346B20C}"/>
  </bookViews>
  <sheets>
    <sheet name="P1 Mstr Sht Apr '23" sheetId="1" r:id="rId1"/>
    <sheet name="P2 Mthly Summ Apr '23" sheetId="2" r:id="rId2"/>
    <sheet name="P3 Qtrly Statemt Apr '23" sheetId="3" r:id="rId3"/>
    <sheet name="P4 Apr '23 Cred List" sheetId="4" r:id="rId4"/>
    <sheet name="P5 Mstr Sht May '23" sheetId="5" r:id="rId5"/>
    <sheet name="P6 Mthly Summ May '23" sheetId="6" r:id="rId6"/>
    <sheet name="P7 Qtrly Statemt May '23" sheetId="7" r:id="rId7"/>
    <sheet name="P8 May Cred List" sheetId="8" r:id="rId8"/>
    <sheet name="P9 May '23 Chq List" sheetId="10" r:id="rId9"/>
    <sheet name="P10 Jun '23 Chq List" sheetId="11" r:id="rId10"/>
    <sheet name="P11 Jul '23 Chq List" sheetId="9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1" l="1"/>
  <c r="D24" i="10"/>
  <c r="D31" i="8"/>
</calcChain>
</file>

<file path=xl/sharedStrings.xml><?xml version="1.0" encoding="utf-8"?>
<sst xmlns="http://schemas.openxmlformats.org/spreadsheetml/2006/main" count="365" uniqueCount="159">
  <si>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</si>
  <si>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</si>
  <si>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</si>
  <si>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</si>
  <si>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</si>
  <si>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</si>
  <si>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</si>
  <si>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April</t>
  </si>
  <si>
    <t xml:space="preserve">end April </t>
  </si>
  <si>
    <t>2023/24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</si>
  <si>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</si>
  <si>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</si>
  <si>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</si>
  <si>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</si>
  <si>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</si>
  <si>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</si>
  <si>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</si>
  <si>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</si>
  <si>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</si>
  <si>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</si>
  <si>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</si>
  <si>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</si>
  <si>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</si>
  <si>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</si>
  <si>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</si>
  <si>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</si>
  <si>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</si>
  <si>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Monthly Summary</t>
  </si>
  <si>
    <t>Expenditure</t>
  </si>
  <si>
    <t>Amount</t>
  </si>
  <si>
    <t>3rd Party Paym'ts</t>
  </si>
  <si>
    <t>Total</t>
  </si>
  <si>
    <t>Check</t>
  </si>
  <si>
    <t>May</t>
  </si>
  <si>
    <t>June</t>
  </si>
  <si>
    <t>Qtr 1</t>
  </si>
  <si>
    <t>July</t>
  </si>
  <si>
    <t>August</t>
  </si>
  <si>
    <t>September</t>
  </si>
  <si>
    <t>Qtr 2</t>
  </si>
  <si>
    <t>October</t>
  </si>
  <si>
    <t>November</t>
  </si>
  <si>
    <t>December</t>
  </si>
  <si>
    <t>Qtr 3</t>
  </si>
  <si>
    <t>January</t>
  </si>
  <si>
    <t>February</t>
  </si>
  <si>
    <t>March</t>
  </si>
  <si>
    <t>Qtr 4</t>
  </si>
  <si>
    <t>Yr to date</t>
  </si>
  <si>
    <t>Accounting statement per Audit Commission template</t>
  </si>
  <si>
    <t>2022/23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</si>
  <si>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</si>
  <si>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</si>
  <si>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</si>
  <si>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</si>
  <si>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</si>
  <si>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</si>
  <si>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</si>
  <si>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</si>
  <si>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</si>
  <si>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</si>
  <si>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</si>
  <si>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</si>
  <si>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*</t>
  </si>
  <si>
    <t>*8p discrepancy is NatWest error</t>
  </si>
  <si>
    <t>CROFT PARISH COUNCIL - Payments</t>
  </si>
  <si>
    <t>Creditor</t>
  </si>
  <si>
    <t>Veolia</t>
  </si>
  <si>
    <t>Three</t>
  </si>
  <si>
    <t>Water Plus - Toilets</t>
  </si>
  <si>
    <t>Scottish Power</t>
  </si>
  <si>
    <t>Nest</t>
  </si>
  <si>
    <t>James Todd &amp; Co Ltd</t>
  </si>
  <si>
    <t>Payroll fees</t>
  </si>
  <si>
    <t>CDA Business Services</t>
  </si>
  <si>
    <t>Copier</t>
  </si>
  <si>
    <t>Ask Platt Office Supplies</t>
  </si>
  <si>
    <t>Stationery</t>
  </si>
  <si>
    <t>HAGS-SMP Ltd</t>
  </si>
  <si>
    <t>March inspection</t>
  </si>
  <si>
    <t>ChALC Membership</t>
  </si>
  <si>
    <t>2023 Renewal</t>
  </si>
  <si>
    <t>David J Platt Landscapes</t>
  </si>
  <si>
    <t>Planters</t>
  </si>
  <si>
    <t>April Salaries</t>
  </si>
  <si>
    <t>HMRC</t>
  </si>
  <si>
    <t>April PAYE</t>
  </si>
  <si>
    <t>Interest</t>
  </si>
  <si>
    <t>April 2023 Creditor List</t>
  </si>
  <si>
    <t>Chq Number</t>
  </si>
  <si>
    <t>5873/4</t>
  </si>
  <si>
    <t xml:space="preserve">end May </t>
  </si>
  <si>
    <t>CYAC</t>
  </si>
  <si>
    <t>Scottish Power - Toilets</t>
  </si>
  <si>
    <t>Apr payroll</t>
  </si>
  <si>
    <t>May payroll</t>
  </si>
  <si>
    <t>May Salaries</t>
  </si>
  <si>
    <t>May Pay</t>
  </si>
  <si>
    <t>Cactus Clothing</t>
  </si>
  <si>
    <t>Cap and Boots</t>
  </si>
  <si>
    <t>HAGS SMP Ltd</t>
  </si>
  <si>
    <t>Repairs</t>
  </si>
  <si>
    <t>Event Insurance</t>
  </si>
  <si>
    <t>Croft Carnival</t>
  </si>
  <si>
    <t>Insurance Cheque above destroyed</t>
  </si>
  <si>
    <t>Thomas Fattorini Ltd</t>
  </si>
  <si>
    <t xml:space="preserve">Coronation </t>
  </si>
  <si>
    <t>David J Platt Landscape</t>
  </si>
  <si>
    <t>April &amp; N/boards</t>
  </si>
  <si>
    <t>PPM Ltd</t>
  </si>
  <si>
    <t>Stationery order</t>
  </si>
  <si>
    <t>RoSPA Playsafety</t>
  </si>
  <si>
    <t>Inspection</t>
  </si>
  <si>
    <t>Guide Dogs</t>
  </si>
  <si>
    <t>Donation</t>
  </si>
  <si>
    <t>WBC Refund</t>
  </si>
  <si>
    <t>inv. overpaym't</t>
  </si>
  <si>
    <t>WBC Funding</t>
  </si>
  <si>
    <t>WBC Precept</t>
  </si>
  <si>
    <t>May 2023 Creditor List</t>
  </si>
  <si>
    <t>5876/7</t>
  </si>
  <si>
    <t>July 2023 Cheque List</t>
  </si>
  <si>
    <t>United Utilities - Toilets</t>
  </si>
  <si>
    <t>Noticeboard Company</t>
  </si>
  <si>
    <t>Christ Church</t>
  </si>
  <si>
    <t>JDH Business Services</t>
  </si>
  <si>
    <t>Internal audit</t>
  </si>
  <si>
    <t>Living Wage Foundat'n</t>
  </si>
  <si>
    <t>Accreditation</t>
  </si>
  <si>
    <t>Knutsford Town Counc</t>
  </si>
  <si>
    <t>Soc Media Trg</t>
  </si>
  <si>
    <t>SLCC c/o Hartford PC</t>
  </si>
  <si>
    <t>Event Mgmt Trg</t>
  </si>
  <si>
    <t>July pay</t>
  </si>
  <si>
    <t>July payroll</t>
  </si>
  <si>
    <t>5901-2</t>
  </si>
  <si>
    <t>Reimbursem't to PS</t>
  </si>
  <si>
    <t>Equipm't for loos</t>
  </si>
  <si>
    <t>CROFT PARISH COUNCIL 2023/24</t>
  </si>
  <si>
    <t>May 2023 Cheque List</t>
  </si>
  <si>
    <t>EON</t>
  </si>
  <si>
    <t>Carnival 2023</t>
  </si>
  <si>
    <t>June 2023 Cheque List</t>
  </si>
  <si>
    <t>Warrington Borough C</t>
  </si>
  <si>
    <t>Bowls club</t>
  </si>
  <si>
    <t>James Todd &amp; CO</t>
  </si>
  <si>
    <t>Croft Carnival Committee</t>
  </si>
  <si>
    <t>Insurance fee</t>
  </si>
  <si>
    <t>Contract work</t>
  </si>
  <si>
    <t>Tree survey</t>
  </si>
  <si>
    <t>Orbit News Ltd</t>
  </si>
  <si>
    <t>Culcheth Life</t>
  </si>
  <si>
    <t>Paper/loo roll</t>
  </si>
  <si>
    <t>June Salaries</t>
  </si>
  <si>
    <t>5891-2</t>
  </si>
  <si>
    <t xml:space="preserve">HMRC </t>
  </si>
  <si>
    <t>June Payroll</t>
  </si>
  <si>
    <t>Cheshire Community Act</t>
  </si>
  <si>
    <t>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</si>
</sst>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164" fontId="0" fillId="0" borderId="3" xfId="0" applyNumberFormat="1" applyBorder="1"/>
    <xf numFmtId="0" fontId="5" fillId="0" borderId="4" xfId="0" applyFont="1" applyBorder="1"/>
    <xf numFmtId="164" fontId="0" fillId="0" borderId="4" xfId="0" applyNumberFormat="1" applyBorder="1"/>
    <xf numFmtId="164" fontId="1" fillId="0" borderId="1" xfId="0" applyNumberFormat="1" applyFont="1" applyBorder="1"/>
    <xf numFmtId="0" fontId="0" fillId="0" borderId="4" xfId="0" applyBorder="1"/>
    <xf numFmtId="0" fontId="0" fillId="0" borderId="1" xfId="0" applyBorder="1"/>
    <xf numFmtId="0" fontId="6" fillId="0" borderId="0" xfId="0" applyFont="1"/>
    <xf numFmtId="0" fontId="4" fillId="0" borderId="2" xfId="0" applyFont="1" applyBorder="1"/>
    <xf numFmtId="16" fontId="0" fillId="0" borderId="0" xfId="0" applyNumberFormat="1"/>
    <xf numFmtId="16" fontId="0" fillId="0" borderId="0" xfId="0" applyNumberFormat="1" applyAlignment="1">
      <alignment horizontal="right"/>
    </xf>
    <xf numFmtId="8" fontId="0" fillId="0" borderId="0" xfId="0" applyNumberFormat="1"/>
    <xf numFmtId="0" fontId="8" fillId="0" borderId="0" xfId="0" applyFont="1"/>
    <xf numFmtId="0" fontId="9" fillId="0" borderId="0" xfId="0" applyFont="1"/>
    <xf numFmtId="8" fontId="0" fillId="0" borderId="1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49" fontId="7" fillId="0" borderId="0" xfId="0" applyNumberFormat="1" applyFont="1"/>
    <xf numFmtId="49" fontId="4" fillId="0" borderId="2" xfId="0" applyNumberFormat="1" applyFont="1" applyBorder="1"/>
    <xf numFmtId="49" fontId="4" fillId="0" borderId="0" xfId="0" applyNumberFormat="1" applyFont="1"/>
    <xf numFmtId="16" fontId="4" fillId="0" borderId="0" xfId="0" applyNumberFormat="1" applyFont="1"/>
    <xf numFmtId="164" fontId="4" fillId="0" borderId="1" xfId="0" applyNumberFormat="1" applyFont="1" applyBorder="1"/>
    <xf numFmtId="0" fontId="10" fillId="0" borderId="0" xfId="0" applyFont="1"/>
    <xf numFmtId="0" fontId="10" fillId="0" borderId="2" xfId="0" applyFont="1" applyBorder="1"/>
    <xf numFmtId="14" fontId="10" fillId="0" borderId="0" xfId="0" applyNumberFormat="1" applyFont="1"/>
    <xf numFmtId="164" fontId="10" fillId="0" borderId="0" xfId="0" applyNumberFormat="1" applyFont="1"/>
    <xf numFmtId="16" fontId="10" fillId="0" borderId="0" xfId="0" applyNumberFormat="1" applyFont="1"/>
    <xf numFmtId="1" fontId="10" fillId="0" borderId="0" xfId="0" applyNumberFormat="1" applyFont="1"/>
    <xf numFmtId="17" fontId="10" fillId="0" borderId="0" xfId="0" applyNumberFormat="1" applyFont="1"/>
    <xf numFmtId="17" fontId="10" fillId="0" borderId="1" xfId="0" applyNumberFormat="1" applyFont="1" applyBorder="1"/>
    <xf numFmtId="1" fontId="10" fillId="0" borderId="1" xfId="0" applyNumberFormat="1" applyFont="1" applyBorder="1"/>
    <xf numFmtId="164" fontId="10" fillId="0" borderId="1" xfId="0" applyNumberFormat="1" applyFont="1" applyBorder="1"/>
    <xf numFmtId="16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197A-62BB-4A21-983F-5C68E08AD599}">
  <sheetPr>
    <pageSetUpPr fitToPage="1"/>
  </sheetPr>
  <dimension ref="A1:J39"/>
  <sheetViews>
    <sheetView workbookViewId="0">
      <pane ySplit="7" topLeftCell="A8" activePane="bottomLeft" state="frozen"/>
      <selection pane="bottomLeft" sqref="A1:J39"/>
    </sheetView>
  </sheetViews>
  <sheetFormatPr defaultRowHeight="14.4" x14ac:dyDescent="0.3"/>
  <cols>
    <col min="6" max="6" width="10.109375" bestFit="1" customWidth="1"/>
    <col min="8" max="8" width="9.109375" bestFit="1" customWidth="1"/>
    <col min="10" max="10" width="9.6640625" bestFit="1" customWidth="1"/>
  </cols>
  <sheetData>
    <row r="1" spans="1:10" x14ac:dyDescent="0.3">
      <c r="A1" s="1"/>
    </row>
    <row r="2" spans="1:10" ht="17.399999999999999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7</v>
      </c>
      <c r="I6" s="4"/>
      <c r="J6" s="4" t="s">
        <v>8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9">
        <v>29810</v>
      </c>
      <c r="G9" s="9"/>
      <c r="H9" s="9">
        <v>2480</v>
      </c>
      <c r="I9" s="9"/>
      <c r="J9" s="9">
        <v>2656.9700000000003</v>
      </c>
    </row>
    <row r="10" spans="1:10" x14ac:dyDescent="0.3">
      <c r="F10" s="9"/>
      <c r="G10" s="9"/>
      <c r="H10" s="9"/>
      <c r="I10" s="9"/>
      <c r="J10" s="9"/>
    </row>
    <row r="11" spans="1:10" x14ac:dyDescent="0.3">
      <c r="B11" t="s">
        <v>11</v>
      </c>
      <c r="F11" s="9">
        <v>7639.75</v>
      </c>
      <c r="G11" s="9"/>
      <c r="H11" s="9">
        <v>640</v>
      </c>
      <c r="I11" s="9"/>
      <c r="J11" s="9">
        <v>6.99</v>
      </c>
    </row>
    <row r="12" spans="1:10" x14ac:dyDescent="0.3">
      <c r="F12" s="9"/>
      <c r="G12" s="9"/>
      <c r="H12" s="9"/>
      <c r="I12" s="9"/>
      <c r="J12" s="9"/>
    </row>
    <row r="13" spans="1:10" x14ac:dyDescent="0.3">
      <c r="B13" t="s">
        <v>12</v>
      </c>
      <c r="F13" s="9">
        <v>240</v>
      </c>
      <c r="G13" s="9"/>
      <c r="H13" s="9">
        <v>20</v>
      </c>
      <c r="I13" s="9"/>
      <c r="J13" s="9">
        <v>42.28</v>
      </c>
    </row>
    <row r="14" spans="1:10" x14ac:dyDescent="0.3">
      <c r="F14" s="9"/>
      <c r="G14" s="9"/>
      <c r="H14" s="9"/>
      <c r="I14" s="9"/>
      <c r="J14" s="9"/>
    </row>
    <row r="15" spans="1:10" x14ac:dyDescent="0.3">
      <c r="B15" t="s">
        <v>13</v>
      </c>
      <c r="F15" s="9">
        <v>33936.5</v>
      </c>
      <c r="G15" s="9"/>
      <c r="H15" s="9">
        <v>2830</v>
      </c>
      <c r="I15" s="9"/>
      <c r="J15" s="9">
        <v>1463.59</v>
      </c>
    </row>
    <row r="16" spans="1:10" x14ac:dyDescent="0.3">
      <c r="F16" s="9"/>
      <c r="G16" s="9"/>
      <c r="H16" s="9"/>
      <c r="I16" s="9"/>
      <c r="J16" s="9"/>
    </row>
    <row r="17" spans="1:10" x14ac:dyDescent="0.3">
      <c r="B17" t="s">
        <v>14</v>
      </c>
      <c r="F17" s="9">
        <v>2530</v>
      </c>
      <c r="G17" s="9"/>
      <c r="H17" s="9">
        <v>210</v>
      </c>
      <c r="I17" s="9"/>
      <c r="J17" s="9">
        <v>0</v>
      </c>
    </row>
    <row r="18" spans="1:10" x14ac:dyDescent="0.3">
      <c r="F18" s="9"/>
      <c r="G18" s="9"/>
      <c r="H18" s="9"/>
      <c r="I18" s="9"/>
      <c r="J18" s="9"/>
    </row>
    <row r="19" spans="1:10" x14ac:dyDescent="0.3">
      <c r="A19" t="s">
        <v>15</v>
      </c>
      <c r="B19" t="s">
        <v>16</v>
      </c>
      <c r="F19" s="9">
        <v>0</v>
      </c>
      <c r="G19" s="9"/>
      <c r="H19" s="9">
        <v>0</v>
      </c>
      <c r="I19" s="9"/>
      <c r="J19" s="9">
        <v>0</v>
      </c>
    </row>
    <row r="20" spans="1:10" x14ac:dyDescent="0.3">
      <c r="F20" s="13"/>
      <c r="H20" s="13"/>
      <c r="J20" s="13"/>
    </row>
    <row r="21" spans="1:10" x14ac:dyDescent="0.3">
      <c r="B21" t="s">
        <v>17</v>
      </c>
      <c r="F21" s="9">
        <v>74156.25</v>
      </c>
      <c r="G21" s="9"/>
      <c r="H21" s="9">
        <v>6180</v>
      </c>
      <c r="I21" s="9"/>
      <c r="J21" s="9">
        <v>4169.83</v>
      </c>
    </row>
    <row r="22" spans="1:10" x14ac:dyDescent="0.3">
      <c r="F22" s="9"/>
      <c r="G22" s="9"/>
      <c r="H22" s="9"/>
      <c r="I22" s="9"/>
      <c r="J22" s="9"/>
    </row>
    <row r="23" spans="1:10" x14ac:dyDescent="0.3">
      <c r="B23" t="s">
        <v>18</v>
      </c>
      <c r="F23" s="9">
        <v>0</v>
      </c>
      <c r="G23" s="9"/>
      <c r="H23" s="9">
        <v>0</v>
      </c>
      <c r="I23" s="9"/>
      <c r="J23" s="9">
        <v>161.15</v>
      </c>
    </row>
    <row r="24" spans="1:10" x14ac:dyDescent="0.3">
      <c r="F24" s="14"/>
      <c r="G24" s="9"/>
      <c r="H24" s="14"/>
      <c r="I24" s="9"/>
      <c r="J24" s="14"/>
    </row>
    <row r="25" spans="1:10" x14ac:dyDescent="0.3">
      <c r="B25" t="s">
        <v>19</v>
      </c>
      <c r="F25" s="15">
        <v>74156.25</v>
      </c>
      <c r="G25" s="9"/>
      <c r="H25" s="15">
        <v>6180</v>
      </c>
      <c r="I25" s="9"/>
      <c r="J25" s="15">
        <v>4330.9799999999996</v>
      </c>
    </row>
    <row r="27" spans="1:10" x14ac:dyDescent="0.3">
      <c r="B27" s="11" t="s">
        <v>20</v>
      </c>
    </row>
    <row r="28" spans="1:10" x14ac:dyDescent="0.3">
      <c r="A28" s="10"/>
      <c r="B28" t="s">
        <v>21</v>
      </c>
      <c r="F28" s="9">
        <v>72980</v>
      </c>
      <c r="G28" s="9"/>
      <c r="H28" s="9">
        <v>6080</v>
      </c>
      <c r="I28" s="9"/>
      <c r="J28" s="9">
        <v>6080</v>
      </c>
    </row>
    <row r="29" spans="1:10" x14ac:dyDescent="0.3">
      <c r="B29" t="s">
        <v>22</v>
      </c>
      <c r="F29" s="9">
        <v>0</v>
      </c>
      <c r="G29" s="9"/>
      <c r="H29" s="9">
        <v>0</v>
      </c>
      <c r="I29" s="9"/>
      <c r="J29" s="9">
        <v>12.99</v>
      </c>
    </row>
    <row r="30" spans="1:10" x14ac:dyDescent="0.3">
      <c r="B30" t="s">
        <v>18</v>
      </c>
      <c r="F30" s="9">
        <v>0</v>
      </c>
      <c r="G30" s="9"/>
      <c r="H30" s="9">
        <v>0</v>
      </c>
      <c r="I30" s="9"/>
      <c r="J30" s="9">
        <v>0</v>
      </c>
    </row>
    <row r="32" spans="1:10" ht="15" thickBot="1" x14ac:dyDescent="0.35">
      <c r="B32" t="s">
        <v>23</v>
      </c>
      <c r="F32" s="12">
        <v>1176.25</v>
      </c>
      <c r="G32" s="9"/>
      <c r="H32" s="12">
        <v>100</v>
      </c>
      <c r="I32" s="9"/>
      <c r="J32" s="12">
        <v>-1762.0100000000004</v>
      </c>
    </row>
    <row r="33" spans="1:10" ht="15" thickTop="1" x14ac:dyDescent="0.3">
      <c r="F33" s="9"/>
      <c r="G33" s="9"/>
      <c r="H33" s="9"/>
      <c r="I33" s="9"/>
      <c r="J33" s="9"/>
    </row>
    <row r="34" spans="1:10" x14ac:dyDescent="0.3">
      <c r="F34" s="9"/>
      <c r="G34" s="9"/>
      <c r="H34" s="9"/>
      <c r="I34" s="9"/>
      <c r="J34" s="9"/>
    </row>
    <row r="35" spans="1:10" x14ac:dyDescent="0.3">
      <c r="B35" t="s">
        <v>24</v>
      </c>
      <c r="F35" s="9">
        <v>1176.25</v>
      </c>
      <c r="G35" s="9"/>
      <c r="H35" s="9">
        <v>100</v>
      </c>
      <c r="I35" s="9"/>
      <c r="J35" s="9">
        <v>0</v>
      </c>
    </row>
    <row r="36" spans="1:10" x14ac:dyDescent="0.3">
      <c r="F36" s="9"/>
      <c r="G36" s="9"/>
      <c r="H36" s="9"/>
      <c r="I36" s="9"/>
      <c r="J36" s="9"/>
    </row>
    <row r="37" spans="1:10" x14ac:dyDescent="0.3">
      <c r="A37" s="10" t="s">
        <v>15</v>
      </c>
      <c r="B37" s="10" t="s">
        <v>25</v>
      </c>
      <c r="F37" s="9">
        <v>0</v>
      </c>
      <c r="G37" s="9"/>
      <c r="H37" s="9">
        <v>0</v>
      </c>
      <c r="I37" s="9"/>
      <c r="J37" s="9">
        <v>0</v>
      </c>
    </row>
    <row r="38" spans="1:10" x14ac:dyDescent="0.3">
      <c r="B38" s="10"/>
    </row>
    <row r="39" spans="1:10" x14ac:dyDescent="0.3">
      <c r="B39" s="10" t="s">
        <v>26</v>
      </c>
    </row>
  </sheetData>
  <mergeCells count="1">
    <mergeCell ref="A2:J2"/>
  </mergeCells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EC7E-D2A3-4F4E-9804-DDFF5770245A}">
  <dimension ref="A1:D26"/>
  <sheetViews>
    <sheetView workbookViewId="0">
      <selection sqref="A1:XFD1048576"/>
    </sheetView>
  </sheetViews>
  <sheetFormatPr defaultRowHeight="13.2" x14ac:dyDescent="0.25"/>
  <cols>
    <col min="1" max="1" width="21.5546875" style="39" bestFit="1" customWidth="1"/>
    <col min="2" max="2" width="12.6640625" style="39" bestFit="1" customWidth="1"/>
    <col min="3" max="3" width="11.33203125" style="39" bestFit="1" customWidth="1"/>
    <col min="4" max="4" width="9.88671875" style="39" bestFit="1" customWidth="1"/>
    <col min="5" max="16384" width="8.88671875" style="39"/>
  </cols>
  <sheetData>
    <row r="1" spans="1:4" x14ac:dyDescent="0.25">
      <c r="A1" s="33" t="s">
        <v>0</v>
      </c>
      <c r="B1" s="33"/>
      <c r="C1" s="33"/>
      <c r="D1" s="33"/>
    </row>
    <row r="2" spans="1:4" x14ac:dyDescent="0.25">
      <c r="A2" s="35" t="s">
        <v>142</v>
      </c>
    </row>
    <row r="3" spans="1:4" x14ac:dyDescent="0.25">
      <c r="A3" s="36"/>
    </row>
    <row r="4" spans="1:4" x14ac:dyDescent="0.25">
      <c r="A4" s="40" t="s">
        <v>66</v>
      </c>
      <c r="B4" s="40"/>
      <c r="C4" s="22" t="s">
        <v>89</v>
      </c>
      <c r="D4" s="40" t="s">
        <v>29</v>
      </c>
    </row>
    <row r="5" spans="1:4" x14ac:dyDescent="0.25">
      <c r="A5" s="39" t="s">
        <v>92</v>
      </c>
      <c r="C5" s="41"/>
      <c r="D5" s="42"/>
    </row>
    <row r="6" spans="1:4" x14ac:dyDescent="0.25">
      <c r="A6" s="39" t="s">
        <v>67</v>
      </c>
      <c r="C6" s="43"/>
      <c r="D6" s="42"/>
    </row>
    <row r="7" spans="1:4" x14ac:dyDescent="0.25">
      <c r="A7" s="39" t="s">
        <v>140</v>
      </c>
      <c r="C7" s="43"/>
      <c r="D7" s="42"/>
    </row>
    <row r="8" spans="1:4" x14ac:dyDescent="0.25">
      <c r="A8" s="39" t="s">
        <v>68</v>
      </c>
      <c r="C8" s="43"/>
      <c r="D8" s="42"/>
    </row>
    <row r="9" spans="1:4" x14ac:dyDescent="0.25">
      <c r="A9" s="39" t="s">
        <v>122</v>
      </c>
      <c r="C9" s="43"/>
      <c r="D9" s="42"/>
    </row>
    <row r="10" spans="1:4" x14ac:dyDescent="0.25">
      <c r="A10" s="39" t="s">
        <v>70</v>
      </c>
      <c r="C10" s="43"/>
      <c r="D10" s="42"/>
    </row>
    <row r="11" spans="1:4" x14ac:dyDescent="0.25">
      <c r="A11" s="39" t="s">
        <v>71</v>
      </c>
      <c r="C11" s="37"/>
      <c r="D11" s="42"/>
    </row>
    <row r="12" spans="1:4" x14ac:dyDescent="0.25">
      <c r="A12" s="10" t="s">
        <v>143</v>
      </c>
      <c r="B12" s="39" t="s">
        <v>144</v>
      </c>
      <c r="C12" s="44"/>
      <c r="D12" s="42"/>
    </row>
    <row r="13" spans="1:4" x14ac:dyDescent="0.25">
      <c r="A13" s="10" t="s">
        <v>145</v>
      </c>
      <c r="B13" s="45" t="s">
        <v>95</v>
      </c>
      <c r="C13" s="44"/>
      <c r="D13" s="42"/>
    </row>
    <row r="14" spans="1:4" x14ac:dyDescent="0.25">
      <c r="A14" s="10" t="s">
        <v>146</v>
      </c>
      <c r="B14" s="10" t="s">
        <v>147</v>
      </c>
      <c r="C14" s="44">
        <v>5887</v>
      </c>
      <c r="D14" s="42">
        <v>737</v>
      </c>
    </row>
    <row r="15" spans="1:4" x14ac:dyDescent="0.25">
      <c r="A15" s="10" t="s">
        <v>107</v>
      </c>
      <c r="B15" s="45" t="s">
        <v>148</v>
      </c>
      <c r="C15" s="44">
        <v>5888</v>
      </c>
      <c r="D15" s="42">
        <v>721.32</v>
      </c>
    </row>
    <row r="16" spans="1:4" x14ac:dyDescent="0.25">
      <c r="A16" s="10" t="s">
        <v>107</v>
      </c>
      <c r="B16" s="10" t="s">
        <v>149</v>
      </c>
      <c r="C16" s="44">
        <v>5888</v>
      </c>
      <c r="D16" s="42">
        <v>432</v>
      </c>
    </row>
    <row r="17" spans="1:4" x14ac:dyDescent="0.25">
      <c r="A17" s="10" t="s">
        <v>150</v>
      </c>
      <c r="B17" s="45" t="s">
        <v>151</v>
      </c>
      <c r="C17" s="44">
        <v>5889</v>
      </c>
      <c r="D17" s="42">
        <v>330</v>
      </c>
    </row>
    <row r="18" spans="1:4" x14ac:dyDescent="0.25">
      <c r="A18" s="39" t="s">
        <v>76</v>
      </c>
      <c r="B18" s="10" t="s">
        <v>152</v>
      </c>
      <c r="C18" s="44">
        <v>5890</v>
      </c>
      <c r="D18" s="42">
        <v>53.27</v>
      </c>
    </row>
    <row r="19" spans="1:4" x14ac:dyDescent="0.25">
      <c r="A19" s="10" t="s">
        <v>153</v>
      </c>
      <c r="C19" s="44" t="s">
        <v>154</v>
      </c>
      <c r="D19" s="42">
        <v>1978.42</v>
      </c>
    </row>
    <row r="20" spans="1:4" x14ac:dyDescent="0.25">
      <c r="A20" s="10" t="s">
        <v>155</v>
      </c>
      <c r="B20" s="45" t="s">
        <v>156</v>
      </c>
      <c r="C20" s="44">
        <v>5893</v>
      </c>
      <c r="D20" s="42">
        <v>260.06</v>
      </c>
    </row>
    <row r="21" spans="1:4" x14ac:dyDescent="0.25">
      <c r="A21" s="10" t="s">
        <v>157</v>
      </c>
      <c r="B21" s="39" t="s">
        <v>158</v>
      </c>
      <c r="C21" s="44"/>
      <c r="D21" s="42"/>
    </row>
    <row r="22" spans="1:4" x14ac:dyDescent="0.25">
      <c r="A22" s="10" t="s">
        <v>107</v>
      </c>
      <c r="B22" s="10" t="s">
        <v>148</v>
      </c>
      <c r="C22" s="44">
        <v>5894</v>
      </c>
      <c r="D22" s="42">
        <v>721.32</v>
      </c>
    </row>
    <row r="23" spans="1:4" x14ac:dyDescent="0.25">
      <c r="C23" s="44"/>
      <c r="D23" s="42"/>
    </row>
    <row r="24" spans="1:4" x14ac:dyDescent="0.25">
      <c r="A24" s="10"/>
      <c r="B24" s="45"/>
      <c r="C24" s="43"/>
      <c r="D24" s="42"/>
    </row>
    <row r="25" spans="1:4" ht="13.8" thickBot="1" x14ac:dyDescent="0.3">
      <c r="A25" s="38"/>
      <c r="B25" s="46"/>
      <c r="C25" s="47"/>
      <c r="D25" s="48">
        <f>SUM(D5:D23)</f>
        <v>5233.3900000000003</v>
      </c>
    </row>
    <row r="26" spans="1:4" ht="13.8" thickTop="1" x14ac:dyDescent="0.25"/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2E83-CE45-40E7-9625-91AB99339747}">
  <dimension ref="A1:D23"/>
  <sheetViews>
    <sheetView tabSelected="1" workbookViewId="0">
      <selection activeCell="I12" sqref="I12"/>
    </sheetView>
  </sheetViews>
  <sheetFormatPr defaultRowHeight="14.4" x14ac:dyDescent="0.3"/>
  <cols>
    <col min="1" max="1" width="21.109375" bestFit="1" customWidth="1"/>
    <col min="2" max="2" width="15" bestFit="1" customWidth="1"/>
    <col min="3" max="3" width="11.109375" bestFit="1" customWidth="1"/>
    <col min="4" max="4" width="9" bestFit="1" customWidth="1"/>
  </cols>
  <sheetData>
    <row r="1" spans="1:4" x14ac:dyDescent="0.3">
      <c r="A1" s="26" t="s">
        <v>0</v>
      </c>
    </row>
    <row r="2" spans="1:4" x14ac:dyDescent="0.3">
      <c r="A2" s="27" t="s">
        <v>121</v>
      </c>
    </row>
    <row r="4" spans="1:4" x14ac:dyDescent="0.3">
      <c r="A4" s="13" t="s">
        <v>66</v>
      </c>
      <c r="B4" s="13"/>
      <c r="C4" s="13" t="s">
        <v>89</v>
      </c>
      <c r="D4" s="13" t="s">
        <v>29</v>
      </c>
    </row>
    <row r="5" spans="1:4" x14ac:dyDescent="0.3">
      <c r="A5" t="s">
        <v>92</v>
      </c>
    </row>
    <row r="6" spans="1:4" x14ac:dyDescent="0.3">
      <c r="A6" t="s">
        <v>67</v>
      </c>
    </row>
    <row r="7" spans="1:4" x14ac:dyDescent="0.3">
      <c r="A7" t="s">
        <v>68</v>
      </c>
    </row>
    <row r="8" spans="1:4" x14ac:dyDescent="0.3">
      <c r="A8" t="s">
        <v>122</v>
      </c>
    </row>
    <row r="9" spans="1:4" x14ac:dyDescent="0.3">
      <c r="A9" t="s">
        <v>70</v>
      </c>
    </row>
    <row r="10" spans="1:4" x14ac:dyDescent="0.3">
      <c r="A10" t="s">
        <v>71</v>
      </c>
    </row>
    <row r="11" spans="1:4" x14ac:dyDescent="0.3">
      <c r="A11" t="s">
        <v>123</v>
      </c>
      <c r="B11" t="s">
        <v>124</v>
      </c>
      <c r="C11">
        <v>5895</v>
      </c>
      <c r="D11" s="25">
        <v>876.58</v>
      </c>
    </row>
    <row r="12" spans="1:4" x14ac:dyDescent="0.3">
      <c r="A12" t="s">
        <v>125</v>
      </c>
      <c r="B12" t="s">
        <v>126</v>
      </c>
      <c r="C12">
        <v>5896</v>
      </c>
      <c r="D12" s="25">
        <v>420</v>
      </c>
    </row>
    <row r="13" spans="1:4" x14ac:dyDescent="0.3">
      <c r="A13" t="s">
        <v>127</v>
      </c>
      <c r="B13" t="s">
        <v>128</v>
      </c>
      <c r="C13">
        <v>5897</v>
      </c>
      <c r="D13" s="25">
        <v>79.2</v>
      </c>
    </row>
    <row r="14" spans="1:4" x14ac:dyDescent="0.3">
      <c r="A14" t="s">
        <v>129</v>
      </c>
      <c r="B14" t="s">
        <v>130</v>
      </c>
      <c r="C14">
        <v>5898</v>
      </c>
      <c r="D14" s="25">
        <v>72</v>
      </c>
    </row>
    <row r="15" spans="1:4" x14ac:dyDescent="0.3">
      <c r="A15" t="s">
        <v>131</v>
      </c>
      <c r="B15" t="s">
        <v>132</v>
      </c>
      <c r="C15">
        <v>5899</v>
      </c>
      <c r="D15" s="25">
        <v>60</v>
      </c>
    </row>
    <row r="16" spans="1:4" x14ac:dyDescent="0.3">
      <c r="A16" t="s">
        <v>85</v>
      </c>
      <c r="B16" t="s">
        <v>133</v>
      </c>
      <c r="C16">
        <v>5900</v>
      </c>
      <c r="D16" s="25">
        <v>413.74</v>
      </c>
    </row>
    <row r="17" spans="1:4" x14ac:dyDescent="0.3">
      <c r="A17" t="s">
        <v>134</v>
      </c>
      <c r="B17" t="s">
        <v>10</v>
      </c>
      <c r="C17" t="s">
        <v>135</v>
      </c>
      <c r="D17" s="25">
        <v>2629.09</v>
      </c>
    </row>
    <row r="18" spans="1:4" x14ac:dyDescent="0.3">
      <c r="A18" t="s">
        <v>136</v>
      </c>
      <c r="B18" t="s">
        <v>137</v>
      </c>
      <c r="C18">
        <v>5903</v>
      </c>
      <c r="D18" s="25">
        <v>35.25</v>
      </c>
    </row>
    <row r="22" spans="1:4" ht="15" thickBot="1" x14ac:dyDescent="0.35">
      <c r="A22" t="s">
        <v>31</v>
      </c>
      <c r="D22" s="28">
        <v>4585.8599999999997</v>
      </c>
    </row>
    <row r="23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AD9C-5173-472B-89DD-FD29B6846E0D}">
  <sheetPr>
    <pageSetUpPr fitToPage="1"/>
  </sheetPr>
  <dimension ref="A1:P23"/>
  <sheetViews>
    <sheetView workbookViewId="0">
      <selection activeCell="A2" sqref="A2:B2"/>
    </sheetView>
  </sheetViews>
  <sheetFormatPr defaultRowHeight="14.4" x14ac:dyDescent="0.3"/>
  <cols>
    <col min="2" max="2" width="9.77734375" bestFit="1" customWidth="1"/>
    <col min="8" max="8" width="18.5546875" bestFit="1" customWidth="1"/>
    <col min="10" max="10" width="12" bestFit="1" customWidth="1"/>
    <col min="16" max="16" width="15.21875" bestFit="1" customWidth="1"/>
  </cols>
  <sheetData>
    <row r="1" spans="1:16" x14ac:dyDescent="0.3">
      <c r="A1" s="30" t="s">
        <v>138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3">
      <c r="A2" s="31" t="s">
        <v>27</v>
      </c>
      <c r="B2" s="31"/>
    </row>
    <row r="3" spans="1:16" x14ac:dyDescent="0.3">
      <c r="C3" s="32" t="s">
        <v>28</v>
      </c>
      <c r="D3" s="32"/>
      <c r="E3" s="32"/>
      <c r="F3" s="32"/>
      <c r="G3" s="32"/>
      <c r="H3" s="32"/>
      <c r="I3" s="32"/>
      <c r="J3" s="32"/>
      <c r="K3" s="32"/>
      <c r="L3" s="32"/>
      <c r="M3" s="32" t="s">
        <v>20</v>
      </c>
      <c r="N3" s="32"/>
      <c r="O3" s="32"/>
      <c r="P3" s="32" t="s">
        <v>23</v>
      </c>
    </row>
    <row r="4" spans="1:16" x14ac:dyDescent="0.3">
      <c r="C4" s="11" t="s">
        <v>29</v>
      </c>
      <c r="D4" s="11" t="s">
        <v>18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30</v>
      </c>
      <c r="J4" s="11" t="s">
        <v>16</v>
      </c>
      <c r="K4" s="11" t="s">
        <v>31</v>
      </c>
      <c r="L4" s="11" t="s">
        <v>32</v>
      </c>
      <c r="M4" s="11" t="s">
        <v>21</v>
      </c>
      <c r="N4" s="11" t="s">
        <v>22</v>
      </c>
      <c r="O4" s="11" t="s">
        <v>18</v>
      </c>
      <c r="P4" s="32"/>
    </row>
    <row r="5" spans="1:16" x14ac:dyDescent="0.3">
      <c r="B5" t="s">
        <v>7</v>
      </c>
      <c r="C5" s="9">
        <v>4330.9800000000005</v>
      </c>
      <c r="D5" s="9">
        <v>161.15</v>
      </c>
      <c r="E5" s="9">
        <v>2656.9700000000003</v>
      </c>
      <c r="F5" s="9">
        <v>6.99</v>
      </c>
      <c r="G5" s="9">
        <v>42.28</v>
      </c>
      <c r="H5" s="9">
        <v>1463.59</v>
      </c>
      <c r="I5" s="9">
        <v>0</v>
      </c>
      <c r="J5" s="9">
        <v>0</v>
      </c>
      <c r="K5" s="9">
        <v>4330.9800000000005</v>
      </c>
      <c r="L5" s="9">
        <v>0</v>
      </c>
      <c r="M5" s="9">
        <v>0</v>
      </c>
      <c r="N5" s="9">
        <v>12.99</v>
      </c>
      <c r="O5" s="9">
        <v>0</v>
      </c>
      <c r="P5" s="9">
        <v>4317.9900000000007</v>
      </c>
    </row>
    <row r="6" spans="1:16" x14ac:dyDescent="0.3">
      <c r="B6" t="s">
        <v>33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</row>
    <row r="7" spans="1:16" x14ac:dyDescent="0.3">
      <c r="B7" t="s">
        <v>34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</row>
    <row r="8" spans="1:16" x14ac:dyDescent="0.3">
      <c r="B8" s="16" t="s">
        <v>35</v>
      </c>
      <c r="C8" s="17">
        <v>4330.9800000000005</v>
      </c>
      <c r="D8" s="17">
        <v>161.15</v>
      </c>
      <c r="E8" s="17">
        <v>2656.9700000000003</v>
      </c>
      <c r="F8" s="17">
        <v>6.99</v>
      </c>
      <c r="G8" s="17">
        <v>42.28</v>
      </c>
      <c r="H8" s="17">
        <v>1463.59</v>
      </c>
      <c r="I8" s="17">
        <v>0</v>
      </c>
      <c r="J8" s="17">
        <v>0</v>
      </c>
      <c r="K8" s="17">
        <v>4330.9800000000005</v>
      </c>
      <c r="L8" s="17">
        <v>0</v>
      </c>
      <c r="M8" s="17">
        <v>0</v>
      </c>
      <c r="N8" s="17">
        <v>12.99</v>
      </c>
      <c r="O8" s="17">
        <v>0</v>
      </c>
      <c r="P8" s="17">
        <v>4317.9900000000007</v>
      </c>
    </row>
    <row r="9" spans="1:16" x14ac:dyDescent="0.3">
      <c r="B9" t="s">
        <v>36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</row>
    <row r="10" spans="1:16" x14ac:dyDescent="0.3">
      <c r="B10" t="s">
        <v>37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spans="1:16" x14ac:dyDescent="0.3">
      <c r="B11" t="s">
        <v>38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 x14ac:dyDescent="0.3">
      <c r="B12" s="16" t="s">
        <v>39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x14ac:dyDescent="0.3">
      <c r="B13" t="s">
        <v>40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x14ac:dyDescent="0.3">
      <c r="B14" t="s">
        <v>41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3">
      <c r="B15" t="s">
        <v>42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3">
      <c r="B16" s="16" t="s">
        <v>43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</row>
    <row r="17" spans="2:16" x14ac:dyDescent="0.3">
      <c r="B17" t="s">
        <v>44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3">
      <c r="B18" t="s">
        <v>45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3">
      <c r="B19" t="s">
        <v>46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16" t="s">
        <v>47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2:16" x14ac:dyDescent="0.3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15" thickBot="1" x14ac:dyDescent="0.35">
      <c r="B22" s="11" t="s">
        <v>48</v>
      </c>
      <c r="C22" s="18">
        <v>4330.9800000000005</v>
      </c>
      <c r="D22" s="18">
        <v>161.15</v>
      </c>
      <c r="E22" s="18">
        <v>2656.9700000000003</v>
      </c>
      <c r="F22" s="18">
        <v>6.99</v>
      </c>
      <c r="G22" s="18">
        <v>42.28</v>
      </c>
      <c r="H22" s="18">
        <v>1463.59</v>
      </c>
      <c r="I22" s="18">
        <v>0</v>
      </c>
      <c r="J22" s="18">
        <v>0</v>
      </c>
      <c r="K22" s="18">
        <v>4330.9800000000005</v>
      </c>
      <c r="L22" s="18">
        <v>0</v>
      </c>
      <c r="M22" s="18">
        <v>0</v>
      </c>
      <c r="N22" s="18">
        <v>12.99</v>
      </c>
      <c r="O22" s="18">
        <v>0</v>
      </c>
      <c r="P22" s="18">
        <v>4317.9900000000007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12EE-57E2-4202-9567-E9A62F60B15D}">
  <sheetPr>
    <pageSetUpPr fitToPage="1"/>
  </sheetPr>
  <dimension ref="A2:N35"/>
  <sheetViews>
    <sheetView workbookViewId="0">
      <pane ySplit="5" topLeftCell="A6" activePane="bottomLeft" state="frozen"/>
      <selection pane="bottomLeft" activeCell="V16" sqref="V16"/>
    </sheetView>
  </sheetViews>
  <sheetFormatPr defaultRowHeight="14.4" x14ac:dyDescent="0.3"/>
  <cols>
    <col min="4" max="4" width="11" bestFit="1" customWidth="1"/>
    <col min="6" max="6" width="10" bestFit="1" customWidth="1"/>
    <col min="8" max="8" width="10" bestFit="1" customWidth="1"/>
  </cols>
  <sheetData>
    <row r="2" spans="1:14" x14ac:dyDescent="0.3">
      <c r="A2" s="30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x14ac:dyDescent="0.3">
      <c r="D4" s="6" t="s">
        <v>50</v>
      </c>
      <c r="E4" s="4"/>
      <c r="F4" s="6" t="s">
        <v>9</v>
      </c>
      <c r="H4" s="6" t="s">
        <v>9</v>
      </c>
      <c r="I4" s="4"/>
      <c r="J4" s="6" t="s">
        <v>9</v>
      </c>
      <c r="K4" s="3"/>
      <c r="L4" s="6" t="s">
        <v>9</v>
      </c>
      <c r="M4" s="4"/>
      <c r="N4" s="6" t="s">
        <v>9</v>
      </c>
    </row>
    <row r="5" spans="1:14" x14ac:dyDescent="0.3">
      <c r="D5" s="4" t="s">
        <v>51</v>
      </c>
      <c r="E5" s="4"/>
      <c r="F5" s="4" t="s">
        <v>35</v>
      </c>
      <c r="H5" s="4" t="s">
        <v>39</v>
      </c>
      <c r="I5" s="4"/>
      <c r="J5" s="4" t="s">
        <v>43</v>
      </c>
      <c r="K5" s="4"/>
      <c r="L5" s="4" t="s">
        <v>47</v>
      </c>
      <c r="M5" s="4"/>
      <c r="N5" s="4" t="s">
        <v>51</v>
      </c>
    </row>
    <row r="7" spans="1:14" x14ac:dyDescent="0.3">
      <c r="A7" t="s">
        <v>52</v>
      </c>
      <c r="D7" s="9">
        <v>85379.520000000004</v>
      </c>
      <c r="E7" s="9"/>
      <c r="F7" s="9">
        <v>85379.599999999991</v>
      </c>
      <c r="G7" s="9"/>
      <c r="H7" s="9">
        <v>81061.61</v>
      </c>
    </row>
    <row r="8" spans="1:14" x14ac:dyDescent="0.3">
      <c r="D8" s="9"/>
      <c r="E8" s="9"/>
      <c r="F8" s="9"/>
      <c r="G8" s="9"/>
      <c r="H8" s="9"/>
    </row>
    <row r="9" spans="1:14" x14ac:dyDescent="0.3">
      <c r="A9" t="s">
        <v>21</v>
      </c>
      <c r="D9" s="9">
        <v>72980</v>
      </c>
      <c r="E9" s="9"/>
      <c r="F9" s="9">
        <v>0</v>
      </c>
      <c r="G9" s="9"/>
      <c r="H9" s="9"/>
    </row>
    <row r="10" spans="1:14" x14ac:dyDescent="0.3">
      <c r="D10" s="9"/>
      <c r="E10" s="9"/>
      <c r="F10" s="9"/>
      <c r="G10" s="9"/>
      <c r="H10" s="9"/>
    </row>
    <row r="11" spans="1:14" x14ac:dyDescent="0.3">
      <c r="A11" t="s">
        <v>53</v>
      </c>
      <c r="D11" s="9">
        <v>7203.09</v>
      </c>
      <c r="E11" s="9"/>
      <c r="F11" s="9">
        <v>12.99</v>
      </c>
      <c r="G11" s="9"/>
      <c r="H11" s="9"/>
    </row>
    <row r="12" spans="1:14" x14ac:dyDescent="0.3">
      <c r="D12" s="9"/>
      <c r="E12" s="9"/>
      <c r="F12" s="9"/>
      <c r="G12" s="9"/>
      <c r="H12" s="9"/>
    </row>
    <row r="13" spans="1:14" x14ac:dyDescent="0.3">
      <c r="D13" s="17">
        <v>165562.61000000002</v>
      </c>
      <c r="E13" s="9"/>
      <c r="F13" s="17">
        <v>85392.59</v>
      </c>
      <c r="G13" s="9"/>
      <c r="H13" s="17"/>
      <c r="J13" s="19"/>
      <c r="L13" s="19"/>
      <c r="N13" s="19"/>
    </row>
    <row r="14" spans="1:14" x14ac:dyDescent="0.3">
      <c r="D14" s="9"/>
      <c r="E14" s="9"/>
      <c r="F14" s="9"/>
      <c r="G14" s="9"/>
      <c r="H14" s="9"/>
    </row>
    <row r="15" spans="1:14" x14ac:dyDescent="0.3">
      <c r="A15" t="s">
        <v>54</v>
      </c>
      <c r="D15" s="9"/>
      <c r="E15" s="9"/>
      <c r="F15" s="9"/>
      <c r="G15" s="9"/>
      <c r="H15" s="9"/>
    </row>
    <row r="16" spans="1:14" x14ac:dyDescent="0.3">
      <c r="D16" s="9"/>
      <c r="E16" s="9"/>
      <c r="F16" s="9"/>
      <c r="G16" s="9"/>
      <c r="H16" s="9"/>
    </row>
    <row r="17" spans="1:14" x14ac:dyDescent="0.3">
      <c r="A17" t="s">
        <v>55</v>
      </c>
      <c r="D17" s="9">
        <v>27827.03</v>
      </c>
      <c r="E17" s="9"/>
      <c r="F17" s="9">
        <v>2656.9700000000003</v>
      </c>
      <c r="G17" s="9"/>
      <c r="H17" s="9"/>
    </row>
    <row r="18" spans="1:14" x14ac:dyDescent="0.3">
      <c r="D18" s="9"/>
      <c r="E18" s="9"/>
      <c r="F18" s="9"/>
      <c r="G18" s="9"/>
      <c r="H18" s="9"/>
    </row>
    <row r="19" spans="1:14" x14ac:dyDescent="0.3">
      <c r="A19" t="s">
        <v>56</v>
      </c>
      <c r="D19" s="9">
        <v>0</v>
      </c>
      <c r="E19" s="9"/>
      <c r="F19" s="9">
        <v>0</v>
      </c>
      <c r="G19" s="9"/>
      <c r="H19" s="9"/>
    </row>
    <row r="20" spans="1:14" x14ac:dyDescent="0.3">
      <c r="D20" s="9"/>
      <c r="E20" s="9"/>
      <c r="F20" s="9"/>
      <c r="G20" s="9"/>
      <c r="H20" s="9"/>
    </row>
    <row r="21" spans="1:14" x14ac:dyDescent="0.3">
      <c r="A21" t="s">
        <v>57</v>
      </c>
      <c r="D21" s="9">
        <v>67214.420000000013</v>
      </c>
      <c r="E21" s="9"/>
      <c r="F21" s="9">
        <v>1674.0100000000002</v>
      </c>
      <c r="G21" s="9"/>
      <c r="H21" s="9"/>
    </row>
    <row r="22" spans="1:14" x14ac:dyDescent="0.3">
      <c r="A22" s="10" t="s">
        <v>25</v>
      </c>
      <c r="D22" s="9"/>
      <c r="E22" s="9"/>
      <c r="F22" s="9"/>
      <c r="G22" s="9"/>
      <c r="H22" s="9"/>
    </row>
    <row r="23" spans="1:14" x14ac:dyDescent="0.3">
      <c r="D23" s="17">
        <v>95041.450000000012</v>
      </c>
      <c r="E23" s="9"/>
      <c r="F23" s="17">
        <v>4330.9800000000005</v>
      </c>
      <c r="G23" s="9"/>
      <c r="H23" s="17"/>
      <c r="J23" s="19"/>
      <c r="L23" s="19"/>
      <c r="N23" s="19"/>
    </row>
    <row r="24" spans="1:14" x14ac:dyDescent="0.3">
      <c r="D24" s="9"/>
      <c r="E24" s="9"/>
      <c r="F24" s="9"/>
      <c r="G24" s="9"/>
      <c r="H24" s="9"/>
    </row>
    <row r="25" spans="1:14" ht="15" thickBot="1" x14ac:dyDescent="0.35">
      <c r="A25" t="s">
        <v>58</v>
      </c>
      <c r="D25" s="12">
        <v>85379.520000000004</v>
      </c>
      <c r="E25" s="9" t="s">
        <v>63</v>
      </c>
      <c r="F25" s="12">
        <v>81061.61</v>
      </c>
      <c r="G25" s="9"/>
      <c r="H25" s="12"/>
      <c r="J25" s="20"/>
      <c r="L25" s="20"/>
      <c r="N25" s="20"/>
    </row>
    <row r="26" spans="1:14" ht="15" thickTop="1" x14ac:dyDescent="0.3">
      <c r="D26" s="9"/>
      <c r="E26" s="9"/>
      <c r="F26" s="9"/>
      <c r="G26" s="9"/>
      <c r="H26" s="9"/>
    </row>
    <row r="27" spans="1:14" x14ac:dyDescent="0.3">
      <c r="A27" t="s">
        <v>59</v>
      </c>
      <c r="D27" s="9"/>
      <c r="E27" s="9"/>
      <c r="F27" s="9"/>
      <c r="G27" s="9"/>
      <c r="H27" s="9"/>
    </row>
    <row r="28" spans="1:14" x14ac:dyDescent="0.3">
      <c r="D28" s="9"/>
      <c r="E28" s="9"/>
      <c r="F28" s="9"/>
      <c r="G28" s="9"/>
      <c r="H28" s="9"/>
    </row>
    <row r="29" spans="1:14" x14ac:dyDescent="0.3">
      <c r="A29" t="s">
        <v>60</v>
      </c>
      <c r="D29" s="9">
        <v>22685.349999999991</v>
      </c>
      <c r="E29" s="9"/>
      <c r="F29" s="9">
        <v>11589.03</v>
      </c>
      <c r="G29" s="9"/>
      <c r="H29" s="9"/>
    </row>
    <row r="30" spans="1:14" x14ac:dyDescent="0.3">
      <c r="A30" s="10" t="s">
        <v>25</v>
      </c>
      <c r="D30" s="9">
        <v>70479.360000000001</v>
      </c>
      <c r="E30" s="9"/>
      <c r="F30" s="9">
        <v>70479.360000000001</v>
      </c>
      <c r="G30" s="9"/>
      <c r="H30" s="9"/>
    </row>
    <row r="31" spans="1:14" x14ac:dyDescent="0.3">
      <c r="A31" t="s">
        <v>61</v>
      </c>
      <c r="D31" s="9">
        <v>7785.1100000000006</v>
      </c>
      <c r="E31" s="9"/>
      <c r="F31" s="9">
        <v>1006.78</v>
      </c>
      <c r="G31" s="9"/>
      <c r="H31" s="9"/>
    </row>
    <row r="32" spans="1:14" x14ac:dyDescent="0.3">
      <c r="D32" s="9"/>
      <c r="E32" s="9"/>
      <c r="F32" s="9"/>
      <c r="G32" s="9"/>
      <c r="H32" s="9"/>
    </row>
    <row r="33" spans="1:14" ht="15" thickBot="1" x14ac:dyDescent="0.35">
      <c r="A33" t="s">
        <v>62</v>
      </c>
      <c r="D33" s="12">
        <v>85379.599999999991</v>
      </c>
      <c r="E33" s="9" t="s">
        <v>63</v>
      </c>
      <c r="F33" s="12">
        <v>81061.61</v>
      </c>
      <c r="G33" s="9"/>
      <c r="H33" s="12"/>
      <c r="J33" s="20"/>
      <c r="L33" s="20"/>
      <c r="N33" s="20"/>
    </row>
    <row r="34" spans="1:14" ht="15" thickTop="1" x14ac:dyDescent="0.3">
      <c r="D34" s="9"/>
      <c r="E34" s="9"/>
      <c r="F34" s="9"/>
      <c r="G34" s="9"/>
      <c r="H34" s="9"/>
    </row>
    <row r="35" spans="1:14" x14ac:dyDescent="0.3">
      <c r="D35" s="9" t="s">
        <v>64</v>
      </c>
      <c r="E35" s="9"/>
      <c r="F35" s="9"/>
      <c r="G35" s="9"/>
      <c r="H35" s="9"/>
    </row>
  </sheetData>
  <mergeCells count="1">
    <mergeCell ref="A2:N2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554C-0302-4DA0-8317-2D46F5B08841}">
  <dimension ref="A1:E25"/>
  <sheetViews>
    <sheetView workbookViewId="0">
      <selection sqref="A1:A1048576"/>
    </sheetView>
  </sheetViews>
  <sheetFormatPr defaultRowHeight="14.4" x14ac:dyDescent="0.3"/>
  <cols>
    <col min="1" max="1" width="20.88671875" bestFit="1" customWidth="1"/>
    <col min="2" max="2" width="15" bestFit="1" customWidth="1"/>
    <col min="4" max="4" width="11.21875" bestFit="1" customWidth="1"/>
  </cols>
  <sheetData>
    <row r="1" spans="1:5" ht="15.6" x14ac:dyDescent="0.3">
      <c r="A1" s="21"/>
    </row>
    <row r="2" spans="1:5" x14ac:dyDescent="0.3">
      <c r="A2" s="33" t="s">
        <v>65</v>
      </c>
      <c r="B2" s="33"/>
      <c r="C2" s="33"/>
      <c r="D2" s="33"/>
      <c r="E2" s="33"/>
    </row>
    <row r="3" spans="1:5" x14ac:dyDescent="0.3">
      <c r="A3" s="34" t="s">
        <v>88</v>
      </c>
      <c r="B3" s="34"/>
      <c r="C3" s="34"/>
      <c r="D3" s="34"/>
      <c r="E3" s="34"/>
    </row>
    <row r="5" spans="1:5" x14ac:dyDescent="0.3">
      <c r="A5" s="13" t="s">
        <v>66</v>
      </c>
      <c r="B5" s="13"/>
      <c r="C5" s="13"/>
      <c r="D5" s="22" t="s">
        <v>89</v>
      </c>
      <c r="E5" s="13" t="s">
        <v>29</v>
      </c>
    </row>
    <row r="6" spans="1:5" x14ac:dyDescent="0.3">
      <c r="A6" t="s">
        <v>67</v>
      </c>
      <c r="D6" s="23">
        <v>45044</v>
      </c>
      <c r="E6" s="9">
        <v>150.29</v>
      </c>
    </row>
    <row r="7" spans="1:5" x14ac:dyDescent="0.3">
      <c r="A7" t="s">
        <v>68</v>
      </c>
      <c r="D7" s="23">
        <v>45027</v>
      </c>
      <c r="E7" s="9">
        <v>26.99</v>
      </c>
    </row>
    <row r="8" spans="1:5" x14ac:dyDescent="0.3">
      <c r="A8" s="10" t="s">
        <v>69</v>
      </c>
      <c r="E8" s="9"/>
    </row>
    <row r="9" spans="1:5" x14ac:dyDescent="0.3">
      <c r="A9" t="s">
        <v>70</v>
      </c>
      <c r="E9" s="9"/>
    </row>
    <row r="10" spans="1:5" x14ac:dyDescent="0.3">
      <c r="A10" t="s">
        <v>71</v>
      </c>
      <c r="D10" s="23">
        <v>45029</v>
      </c>
      <c r="E10" s="9">
        <v>89.41</v>
      </c>
    </row>
    <row r="11" spans="1:5" x14ac:dyDescent="0.3">
      <c r="A11" s="10" t="s">
        <v>72</v>
      </c>
      <c r="B11" s="10" t="s">
        <v>73</v>
      </c>
      <c r="E11" s="9"/>
    </row>
    <row r="12" spans="1:5" x14ac:dyDescent="0.3">
      <c r="A12" s="10" t="s">
        <v>74</v>
      </c>
      <c r="B12" s="10" t="s">
        <v>75</v>
      </c>
      <c r="E12" s="9"/>
    </row>
    <row r="13" spans="1:5" x14ac:dyDescent="0.3">
      <c r="A13" t="s">
        <v>76</v>
      </c>
      <c r="B13" s="10" t="s">
        <v>77</v>
      </c>
      <c r="D13">
        <v>5869</v>
      </c>
      <c r="E13" s="9">
        <v>97.48</v>
      </c>
    </row>
    <row r="14" spans="1:5" x14ac:dyDescent="0.3">
      <c r="A14" s="10" t="s">
        <v>78</v>
      </c>
      <c r="B14" s="10" t="s">
        <v>79</v>
      </c>
      <c r="D14">
        <v>5870</v>
      </c>
      <c r="E14" s="9">
        <v>81.599999999999994</v>
      </c>
    </row>
    <row r="15" spans="1:5" x14ac:dyDescent="0.3">
      <c r="A15" t="s">
        <v>80</v>
      </c>
      <c r="B15" s="10" t="s">
        <v>81</v>
      </c>
      <c r="D15">
        <v>5871</v>
      </c>
      <c r="E15" s="9">
        <v>657.86</v>
      </c>
    </row>
    <row r="16" spans="1:5" x14ac:dyDescent="0.3">
      <c r="A16" t="s">
        <v>82</v>
      </c>
      <c r="B16" s="10" t="s">
        <v>83</v>
      </c>
      <c r="D16">
        <v>5872</v>
      </c>
      <c r="E16" s="9">
        <v>610.52</v>
      </c>
    </row>
    <row r="17" spans="1:5" x14ac:dyDescent="0.3">
      <c r="A17" t="s">
        <v>84</v>
      </c>
      <c r="B17" s="10"/>
      <c r="D17" t="s">
        <v>90</v>
      </c>
      <c r="E17" s="9">
        <v>2220.5700000000002</v>
      </c>
    </row>
    <row r="18" spans="1:5" x14ac:dyDescent="0.3">
      <c r="A18" t="s">
        <v>85</v>
      </c>
      <c r="B18" s="10" t="s">
        <v>86</v>
      </c>
      <c r="D18">
        <v>5875</v>
      </c>
      <c r="E18" s="9">
        <v>396.26</v>
      </c>
    </row>
    <row r="19" spans="1:5" x14ac:dyDescent="0.3">
      <c r="A19" t="s">
        <v>87</v>
      </c>
      <c r="E19" s="9"/>
    </row>
    <row r="20" spans="1:5" x14ac:dyDescent="0.3">
      <c r="E20" s="9"/>
    </row>
    <row r="21" spans="1:5" x14ac:dyDescent="0.3">
      <c r="E21" s="9"/>
    </row>
    <row r="22" spans="1:5" x14ac:dyDescent="0.3">
      <c r="E22" s="9"/>
    </row>
    <row r="23" spans="1:5" x14ac:dyDescent="0.3">
      <c r="E23" s="9"/>
    </row>
    <row r="24" spans="1:5" ht="15" thickBot="1" x14ac:dyDescent="0.35">
      <c r="A24" s="20" t="s">
        <v>31</v>
      </c>
      <c r="B24" s="20"/>
      <c r="C24" s="20"/>
      <c r="D24" s="20"/>
      <c r="E24" s="12">
        <v>4330.9800000000005</v>
      </c>
    </row>
    <row r="25" spans="1:5" ht="15" thickTop="1" x14ac:dyDescent="0.3"/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8C82-0E7D-4957-BB9C-A510E83523CD}">
  <dimension ref="A1:J39"/>
  <sheetViews>
    <sheetView workbookViewId="0">
      <pane ySplit="7" topLeftCell="A8" activePane="bottomLeft" state="frozen"/>
      <selection pane="bottomLeft" activeCell="L13" sqref="L13"/>
    </sheetView>
  </sheetViews>
  <sheetFormatPr defaultRowHeight="14.4" x14ac:dyDescent="0.3"/>
  <cols>
    <col min="1" max="1" width="3" bestFit="1" customWidth="1"/>
    <col min="6" max="6" width="10" bestFit="1" customWidth="1"/>
    <col min="8" max="8" width="10" bestFit="1" customWidth="1"/>
    <col min="10" max="10" width="10" bestFit="1" customWidth="1"/>
  </cols>
  <sheetData>
    <row r="1" spans="1:10" x14ac:dyDescent="0.3">
      <c r="A1" s="1"/>
    </row>
    <row r="2" spans="1:10" ht="17.399999999999999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33</v>
      </c>
      <c r="I6" s="4"/>
      <c r="J6" s="4" t="s">
        <v>91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 s="9">
        <v>29810</v>
      </c>
      <c r="G9" s="9"/>
      <c r="H9" s="9">
        <v>4970</v>
      </c>
      <c r="I9" s="9"/>
      <c r="J9" s="9">
        <v>5244.63</v>
      </c>
    </row>
    <row r="10" spans="1:10" x14ac:dyDescent="0.3">
      <c r="F10" s="9"/>
      <c r="G10" s="9"/>
      <c r="H10" s="9"/>
      <c r="I10" s="9"/>
      <c r="J10" s="9"/>
    </row>
    <row r="11" spans="1:10" x14ac:dyDescent="0.3">
      <c r="B11" t="s">
        <v>11</v>
      </c>
      <c r="F11" s="9">
        <v>7639.75</v>
      </c>
      <c r="G11" s="9"/>
      <c r="H11" s="9">
        <v>1270</v>
      </c>
      <c r="I11" s="9"/>
      <c r="J11" s="9">
        <v>309.87</v>
      </c>
    </row>
    <row r="12" spans="1:10" x14ac:dyDescent="0.3">
      <c r="F12" s="9"/>
      <c r="G12" s="9"/>
      <c r="H12" s="9"/>
      <c r="I12" s="9"/>
      <c r="J12" s="9"/>
    </row>
    <row r="13" spans="1:10" x14ac:dyDescent="0.3">
      <c r="B13" t="s">
        <v>12</v>
      </c>
      <c r="F13" s="9">
        <v>240</v>
      </c>
      <c r="G13" s="9"/>
      <c r="H13" s="9">
        <v>40</v>
      </c>
      <c r="I13" s="9"/>
      <c r="J13" s="9">
        <v>64.87</v>
      </c>
    </row>
    <row r="14" spans="1:10" x14ac:dyDescent="0.3">
      <c r="F14" s="9"/>
      <c r="G14" s="9"/>
      <c r="H14" s="9"/>
      <c r="I14" s="9"/>
      <c r="J14" s="9"/>
    </row>
    <row r="15" spans="1:10" x14ac:dyDescent="0.3">
      <c r="B15" t="s">
        <v>13</v>
      </c>
      <c r="F15" s="9">
        <v>33936.5</v>
      </c>
      <c r="G15" s="9"/>
      <c r="H15" s="9">
        <v>5660</v>
      </c>
      <c r="I15" s="9"/>
      <c r="J15" s="9">
        <v>4665.28</v>
      </c>
    </row>
    <row r="16" spans="1:10" x14ac:dyDescent="0.3">
      <c r="F16" s="9"/>
      <c r="G16" s="9"/>
      <c r="H16" s="9"/>
      <c r="I16" s="9"/>
      <c r="J16" s="9"/>
    </row>
    <row r="17" spans="1:10" x14ac:dyDescent="0.3">
      <c r="B17" t="s">
        <v>14</v>
      </c>
      <c r="F17" s="9">
        <v>2530</v>
      </c>
      <c r="G17" s="9"/>
      <c r="H17" s="9">
        <v>420</v>
      </c>
      <c r="I17" s="9"/>
      <c r="J17" s="9">
        <v>0</v>
      </c>
    </row>
    <row r="18" spans="1:10" x14ac:dyDescent="0.3">
      <c r="F18" s="9"/>
      <c r="G18" s="9"/>
      <c r="H18" s="9"/>
      <c r="I18" s="9"/>
      <c r="J18" s="9"/>
    </row>
    <row r="19" spans="1:10" x14ac:dyDescent="0.3">
      <c r="A19" t="s">
        <v>15</v>
      </c>
      <c r="B19" t="s">
        <v>16</v>
      </c>
      <c r="F19" s="9">
        <v>0</v>
      </c>
      <c r="G19" s="9"/>
      <c r="H19" s="9">
        <v>0</v>
      </c>
      <c r="I19" s="9"/>
      <c r="J19" s="9">
        <v>0</v>
      </c>
    </row>
    <row r="20" spans="1:10" x14ac:dyDescent="0.3">
      <c r="F20" s="14"/>
      <c r="G20" s="9"/>
      <c r="H20" s="14"/>
      <c r="I20" s="9"/>
      <c r="J20" s="14"/>
    </row>
    <row r="21" spans="1:10" x14ac:dyDescent="0.3">
      <c r="B21" t="s">
        <v>17</v>
      </c>
      <c r="F21" s="9">
        <v>74156.25</v>
      </c>
      <c r="G21" s="9"/>
      <c r="H21" s="9">
        <v>12360</v>
      </c>
      <c r="I21" s="9"/>
      <c r="J21" s="9">
        <v>10284.65</v>
      </c>
    </row>
    <row r="22" spans="1:10" x14ac:dyDescent="0.3">
      <c r="F22" s="9"/>
      <c r="G22" s="9"/>
      <c r="H22" s="9"/>
      <c r="I22" s="9"/>
      <c r="J22" s="9"/>
    </row>
    <row r="23" spans="1:10" x14ac:dyDescent="0.3">
      <c r="B23" t="s">
        <v>18</v>
      </c>
      <c r="F23" s="9">
        <v>0</v>
      </c>
      <c r="G23" s="9"/>
      <c r="H23" s="9">
        <v>0</v>
      </c>
      <c r="I23" s="9"/>
      <c r="J23" s="9">
        <v>784.96</v>
      </c>
    </row>
    <row r="24" spans="1:10" x14ac:dyDescent="0.3">
      <c r="F24" s="9"/>
      <c r="G24" s="9"/>
      <c r="H24" s="9"/>
      <c r="I24" s="9"/>
      <c r="J24" s="9"/>
    </row>
    <row r="25" spans="1:10" x14ac:dyDescent="0.3">
      <c r="B25" t="s">
        <v>19</v>
      </c>
      <c r="F25" s="17">
        <v>74156.25</v>
      </c>
      <c r="G25" s="9"/>
      <c r="H25" s="17">
        <v>12360</v>
      </c>
      <c r="I25" s="9"/>
      <c r="J25" s="17">
        <v>11069.61</v>
      </c>
    </row>
    <row r="26" spans="1:10" x14ac:dyDescent="0.3">
      <c r="F26" s="9"/>
      <c r="G26" s="9"/>
      <c r="H26" s="9"/>
      <c r="I26" s="9"/>
      <c r="J26" s="9"/>
    </row>
    <row r="27" spans="1:10" x14ac:dyDescent="0.3">
      <c r="B27" s="11" t="s">
        <v>20</v>
      </c>
      <c r="F27" s="9"/>
      <c r="G27" s="9"/>
      <c r="H27" s="9"/>
      <c r="I27" s="9"/>
      <c r="J27" s="9"/>
    </row>
    <row r="28" spans="1:10" x14ac:dyDescent="0.3">
      <c r="A28" s="10"/>
      <c r="B28" t="s">
        <v>21</v>
      </c>
      <c r="F28" s="9">
        <v>72980</v>
      </c>
      <c r="G28" s="9"/>
      <c r="H28" s="9">
        <v>12160</v>
      </c>
      <c r="I28" s="9"/>
      <c r="J28" s="9">
        <v>12160</v>
      </c>
    </row>
    <row r="29" spans="1:10" x14ac:dyDescent="0.3">
      <c r="B29" t="s">
        <v>22</v>
      </c>
      <c r="F29" s="9">
        <v>0</v>
      </c>
      <c r="G29" s="9"/>
      <c r="H29" s="9">
        <v>0</v>
      </c>
      <c r="I29" s="9"/>
      <c r="J29" s="9">
        <v>1251.8600000000001</v>
      </c>
    </row>
    <row r="30" spans="1:10" x14ac:dyDescent="0.3">
      <c r="B30" t="s">
        <v>18</v>
      </c>
      <c r="F30" s="9">
        <v>0</v>
      </c>
      <c r="G30" s="9"/>
      <c r="H30" s="9">
        <v>0</v>
      </c>
      <c r="I30" s="9"/>
      <c r="J30" s="9">
        <v>0</v>
      </c>
    </row>
    <row r="31" spans="1:10" x14ac:dyDescent="0.3">
      <c r="F31" s="9"/>
      <c r="G31" s="9"/>
      <c r="H31" s="9"/>
      <c r="I31" s="9"/>
      <c r="J31" s="9"/>
    </row>
    <row r="32" spans="1:10" ht="15" thickBot="1" x14ac:dyDescent="0.35">
      <c r="B32" t="s">
        <v>23</v>
      </c>
      <c r="F32" s="12">
        <v>1176.25</v>
      </c>
      <c r="G32" s="9"/>
      <c r="H32" s="12">
        <v>200</v>
      </c>
      <c r="I32" s="9"/>
      <c r="J32" s="12">
        <v>-2342.2499999999995</v>
      </c>
    </row>
    <row r="33" spans="1:10" ht="15" thickTop="1" x14ac:dyDescent="0.3">
      <c r="F33" s="9"/>
      <c r="G33" s="9"/>
      <c r="H33" s="9"/>
      <c r="I33" s="9"/>
      <c r="J33" s="9"/>
    </row>
    <row r="34" spans="1:10" x14ac:dyDescent="0.3">
      <c r="F34" s="9"/>
      <c r="G34" s="9"/>
      <c r="H34" s="9"/>
      <c r="I34" s="9"/>
      <c r="J34" s="9"/>
    </row>
    <row r="35" spans="1:10" x14ac:dyDescent="0.3">
      <c r="B35" t="s">
        <v>24</v>
      </c>
      <c r="F35" s="9">
        <v>1176.25</v>
      </c>
      <c r="G35" s="9"/>
      <c r="H35" s="9">
        <v>200</v>
      </c>
      <c r="I35" s="9"/>
      <c r="J35" s="9">
        <v>0</v>
      </c>
    </row>
    <row r="36" spans="1:10" x14ac:dyDescent="0.3">
      <c r="F36" s="9"/>
      <c r="G36" s="9"/>
      <c r="H36" s="9"/>
      <c r="I36" s="9"/>
      <c r="J36" s="9"/>
    </row>
    <row r="37" spans="1:10" x14ac:dyDescent="0.3">
      <c r="A37" s="10" t="s">
        <v>15</v>
      </c>
      <c r="B37" s="10" t="s">
        <v>25</v>
      </c>
      <c r="F37" s="9">
        <v>0</v>
      </c>
      <c r="G37" s="9"/>
      <c r="H37" s="9">
        <v>0</v>
      </c>
      <c r="I37" s="9"/>
      <c r="J37" s="9">
        <v>0</v>
      </c>
    </row>
    <row r="38" spans="1:10" x14ac:dyDescent="0.3">
      <c r="B38" s="10"/>
    </row>
    <row r="39" spans="1:10" x14ac:dyDescent="0.3">
      <c r="B39" s="10" t="s">
        <v>26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4D536-147A-4E6E-9774-6BF20FBEAB86}">
  <sheetPr>
    <pageSetUpPr fitToPage="1"/>
  </sheetPr>
  <dimension ref="A1:P23"/>
  <sheetViews>
    <sheetView workbookViewId="0">
      <selection activeCell="A2" sqref="A2:B2"/>
    </sheetView>
  </sheetViews>
  <sheetFormatPr defaultRowHeight="14.4" x14ac:dyDescent="0.3"/>
  <cols>
    <col min="2" max="2" width="9.77734375" bestFit="1" customWidth="1"/>
    <col min="3" max="3" width="10" bestFit="1" customWidth="1"/>
    <col min="4" max="7" width="9" bestFit="1" customWidth="1"/>
    <col min="8" max="8" width="18.6640625" bestFit="1" customWidth="1"/>
    <col min="9" max="10" width="9" bestFit="1" customWidth="1"/>
    <col min="11" max="11" width="10" bestFit="1" customWidth="1"/>
    <col min="12" max="12" width="9" bestFit="1" customWidth="1"/>
    <col min="13" max="13" width="10" bestFit="1" customWidth="1"/>
    <col min="14" max="15" width="9" bestFit="1" customWidth="1"/>
    <col min="16" max="16" width="15.33203125" bestFit="1" customWidth="1"/>
  </cols>
  <sheetData>
    <row r="1" spans="1:16" x14ac:dyDescent="0.3">
      <c r="A1" s="30" t="s">
        <v>138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3">
      <c r="A2" s="31" t="s">
        <v>27</v>
      </c>
      <c r="B2" s="31"/>
    </row>
    <row r="3" spans="1:16" x14ac:dyDescent="0.3">
      <c r="C3" s="32" t="s">
        <v>28</v>
      </c>
      <c r="D3" s="32"/>
      <c r="E3" s="32"/>
      <c r="F3" s="32"/>
      <c r="G3" s="32"/>
      <c r="H3" s="32"/>
      <c r="I3" s="32"/>
      <c r="J3" s="32"/>
      <c r="K3" s="32"/>
      <c r="L3" s="32"/>
      <c r="M3" s="32" t="s">
        <v>20</v>
      </c>
      <c r="N3" s="32"/>
      <c r="O3" s="32"/>
      <c r="P3" s="32" t="s">
        <v>23</v>
      </c>
    </row>
    <row r="4" spans="1:16" x14ac:dyDescent="0.3">
      <c r="C4" s="11" t="s">
        <v>29</v>
      </c>
      <c r="D4" s="11" t="s">
        <v>18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30</v>
      </c>
      <c r="J4" s="11" t="s">
        <v>16</v>
      </c>
      <c r="K4" s="11" t="s">
        <v>31</v>
      </c>
      <c r="L4" s="11" t="s">
        <v>32</v>
      </c>
      <c r="M4" s="11" t="s">
        <v>21</v>
      </c>
      <c r="N4" s="11" t="s">
        <v>22</v>
      </c>
      <c r="O4" s="11" t="s">
        <v>18</v>
      </c>
      <c r="P4" s="32"/>
    </row>
    <row r="5" spans="1:16" x14ac:dyDescent="0.3">
      <c r="B5" t="s">
        <v>7</v>
      </c>
      <c r="C5" s="9">
        <v>4330.9800000000005</v>
      </c>
      <c r="D5" s="9">
        <v>161.15</v>
      </c>
      <c r="E5" s="9">
        <v>2656.9700000000003</v>
      </c>
      <c r="F5" s="9">
        <v>6.99</v>
      </c>
      <c r="G5" s="9">
        <v>42.28</v>
      </c>
      <c r="H5" s="9">
        <v>1463.59</v>
      </c>
      <c r="I5" s="9">
        <v>0</v>
      </c>
      <c r="J5" s="9">
        <v>0</v>
      </c>
      <c r="K5" s="9">
        <v>4330.9800000000005</v>
      </c>
      <c r="L5" s="9">
        <v>0</v>
      </c>
      <c r="M5" s="9">
        <v>0</v>
      </c>
      <c r="N5" s="9">
        <v>12.99</v>
      </c>
      <c r="O5" s="9">
        <v>0</v>
      </c>
      <c r="P5" s="9">
        <v>4317.9900000000007</v>
      </c>
    </row>
    <row r="6" spans="1:16" x14ac:dyDescent="0.3">
      <c r="B6" t="s">
        <v>33</v>
      </c>
      <c r="C6" s="9">
        <v>6738.6299999999992</v>
      </c>
      <c r="D6" s="9">
        <v>623.81000000000006</v>
      </c>
      <c r="E6" s="9">
        <v>2587.66</v>
      </c>
      <c r="F6" s="9">
        <v>302.88</v>
      </c>
      <c r="G6" s="9">
        <v>22.59</v>
      </c>
      <c r="H6" s="9">
        <v>3201.69</v>
      </c>
      <c r="I6" s="9">
        <v>0</v>
      </c>
      <c r="J6" s="9">
        <v>0</v>
      </c>
      <c r="K6" s="9">
        <v>6738.63</v>
      </c>
      <c r="L6" s="9">
        <v>0</v>
      </c>
      <c r="M6" s="9">
        <v>72980</v>
      </c>
      <c r="N6" s="9">
        <v>1238.8700000000001</v>
      </c>
      <c r="O6" s="9">
        <v>0</v>
      </c>
      <c r="P6" s="9">
        <v>-67480.239999999991</v>
      </c>
    </row>
    <row r="7" spans="1:16" x14ac:dyDescent="0.3">
      <c r="B7" t="s">
        <v>34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</row>
    <row r="8" spans="1:16" x14ac:dyDescent="0.3">
      <c r="B8" s="16" t="s">
        <v>35</v>
      </c>
      <c r="C8" s="17">
        <v>11069.61</v>
      </c>
      <c r="D8" s="17">
        <v>784.96</v>
      </c>
      <c r="E8" s="17">
        <v>5244.63</v>
      </c>
      <c r="F8" s="17">
        <v>309.87</v>
      </c>
      <c r="G8" s="17">
        <v>64.87</v>
      </c>
      <c r="H8" s="17">
        <v>4665.28</v>
      </c>
      <c r="I8" s="17">
        <v>0</v>
      </c>
      <c r="J8" s="17">
        <v>0</v>
      </c>
      <c r="K8" s="17">
        <v>11069.61</v>
      </c>
      <c r="L8" s="17">
        <v>0</v>
      </c>
      <c r="M8" s="17">
        <v>72980</v>
      </c>
      <c r="N8" s="17">
        <v>1251.8600000000001</v>
      </c>
      <c r="O8" s="17">
        <v>0</v>
      </c>
      <c r="P8" s="17">
        <v>-63162.249999999993</v>
      </c>
    </row>
    <row r="9" spans="1:16" x14ac:dyDescent="0.3">
      <c r="B9" t="s">
        <v>36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</row>
    <row r="10" spans="1:16" x14ac:dyDescent="0.3">
      <c r="B10" t="s">
        <v>37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spans="1:16" x14ac:dyDescent="0.3">
      <c r="B11" t="s">
        <v>38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 x14ac:dyDescent="0.3">
      <c r="B12" s="16" t="s">
        <v>39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x14ac:dyDescent="0.3">
      <c r="B13" t="s">
        <v>40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 x14ac:dyDescent="0.3">
      <c r="B14" t="s">
        <v>41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 x14ac:dyDescent="0.3">
      <c r="B15" t="s">
        <v>42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 x14ac:dyDescent="0.3">
      <c r="B16" s="16" t="s">
        <v>43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</row>
    <row r="17" spans="2:16" x14ac:dyDescent="0.3">
      <c r="B17" t="s">
        <v>44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2:16" x14ac:dyDescent="0.3">
      <c r="B18" t="s">
        <v>45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3">
      <c r="B19" t="s">
        <v>46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2:16" x14ac:dyDescent="0.3">
      <c r="B20" s="16" t="s">
        <v>47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2:16" x14ac:dyDescent="0.3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15" thickBot="1" x14ac:dyDescent="0.35">
      <c r="B22" s="11" t="s">
        <v>48</v>
      </c>
      <c r="C22" s="18">
        <v>11069.61</v>
      </c>
      <c r="D22" s="18">
        <v>784.96</v>
      </c>
      <c r="E22" s="18">
        <v>5244.63</v>
      </c>
      <c r="F22" s="18">
        <v>309.87</v>
      </c>
      <c r="G22" s="18">
        <v>64.87</v>
      </c>
      <c r="H22" s="18">
        <v>4665.28</v>
      </c>
      <c r="I22" s="18">
        <v>0</v>
      </c>
      <c r="J22" s="18">
        <v>0</v>
      </c>
      <c r="K22" s="18">
        <v>11069.61</v>
      </c>
      <c r="L22" s="18">
        <v>0</v>
      </c>
      <c r="M22" s="18">
        <v>72980</v>
      </c>
      <c r="N22" s="18">
        <v>1251.8600000000001</v>
      </c>
      <c r="O22" s="18">
        <v>0</v>
      </c>
      <c r="P22" s="18">
        <v>-63162.249999999993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ED388-89BB-4DCC-99AE-15A1E3AE4685}">
  <sheetPr>
    <pageSetUpPr fitToPage="1"/>
  </sheetPr>
  <dimension ref="A2:N35"/>
  <sheetViews>
    <sheetView workbookViewId="0">
      <selection activeCell="D35" sqref="D35"/>
    </sheetView>
  </sheetViews>
  <sheetFormatPr defaultRowHeight="14.4" x14ac:dyDescent="0.3"/>
  <cols>
    <col min="4" max="4" width="11" bestFit="1" customWidth="1"/>
    <col min="6" max="6" width="11" bestFit="1" customWidth="1"/>
    <col min="8" max="8" width="11" bestFit="1" customWidth="1"/>
  </cols>
  <sheetData>
    <row r="2" spans="1:14" x14ac:dyDescent="0.3">
      <c r="A2" s="30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x14ac:dyDescent="0.3">
      <c r="D4" s="6" t="s">
        <v>50</v>
      </c>
      <c r="E4" s="4"/>
      <c r="F4" s="6" t="s">
        <v>9</v>
      </c>
      <c r="H4" s="6" t="s">
        <v>9</v>
      </c>
      <c r="I4" s="4"/>
      <c r="J4" s="6" t="s">
        <v>9</v>
      </c>
      <c r="K4" s="3"/>
      <c r="L4" s="6" t="s">
        <v>9</v>
      </c>
      <c r="M4" s="4"/>
      <c r="N4" s="6" t="s">
        <v>9</v>
      </c>
    </row>
    <row r="5" spans="1:14" x14ac:dyDescent="0.3">
      <c r="D5" s="4" t="s">
        <v>51</v>
      </c>
      <c r="E5" s="4"/>
      <c r="F5" s="4" t="s">
        <v>35</v>
      </c>
      <c r="H5" s="4" t="s">
        <v>39</v>
      </c>
      <c r="I5" s="4"/>
      <c r="J5" s="4" t="s">
        <v>43</v>
      </c>
      <c r="K5" s="4"/>
      <c r="L5" s="4" t="s">
        <v>47</v>
      </c>
      <c r="M5" s="4"/>
      <c r="N5" s="4" t="s">
        <v>51</v>
      </c>
    </row>
    <row r="7" spans="1:14" x14ac:dyDescent="0.3">
      <c r="A7" t="s">
        <v>52</v>
      </c>
      <c r="D7" s="9">
        <v>85379.520000000004</v>
      </c>
      <c r="E7" s="9"/>
      <c r="F7" s="9">
        <v>85379.599999999991</v>
      </c>
      <c r="G7" s="9"/>
      <c r="H7" s="9">
        <v>148541.84999999998</v>
      </c>
      <c r="I7" s="9"/>
      <c r="J7" s="9"/>
      <c r="K7" s="9"/>
      <c r="L7" s="9"/>
      <c r="M7" s="9"/>
      <c r="N7" s="9"/>
    </row>
    <row r="8" spans="1:14" x14ac:dyDescent="0.3"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3">
      <c r="A9" t="s">
        <v>21</v>
      </c>
      <c r="D9" s="9">
        <v>72980</v>
      </c>
      <c r="E9" s="9"/>
      <c r="F9" s="9">
        <v>72980</v>
      </c>
      <c r="G9" s="9"/>
      <c r="H9" s="9"/>
      <c r="I9" s="9"/>
      <c r="J9" s="9"/>
      <c r="K9" s="9"/>
      <c r="L9" s="9"/>
      <c r="M9" s="9"/>
      <c r="N9" s="9"/>
    </row>
    <row r="10" spans="1:14" x14ac:dyDescent="0.3"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3">
      <c r="A11" t="s">
        <v>53</v>
      </c>
      <c r="D11" s="9">
        <v>7203.09</v>
      </c>
      <c r="E11" s="9"/>
      <c r="F11" s="9">
        <v>1251.8600000000001</v>
      </c>
      <c r="G11" s="9"/>
      <c r="H11" s="9"/>
      <c r="I11" s="9"/>
      <c r="J11" s="9"/>
      <c r="K11" s="9"/>
      <c r="L11" s="9"/>
      <c r="M11" s="9"/>
      <c r="N11" s="9"/>
    </row>
    <row r="12" spans="1:14" x14ac:dyDescent="0.3"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3">
      <c r="D13" s="17">
        <v>165562.61000000002</v>
      </c>
      <c r="E13" s="9"/>
      <c r="F13" s="17">
        <v>159611.45999999996</v>
      </c>
      <c r="G13" s="9"/>
      <c r="H13" s="17"/>
      <c r="I13" s="9"/>
      <c r="J13" s="17"/>
      <c r="K13" s="9"/>
      <c r="L13" s="17"/>
      <c r="M13" s="9"/>
      <c r="N13" s="17"/>
    </row>
    <row r="14" spans="1:14" x14ac:dyDescent="0.3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3">
      <c r="A15" t="s">
        <v>54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3">
      <c r="A17" t="s">
        <v>55</v>
      </c>
      <c r="D17" s="9">
        <v>27827.03</v>
      </c>
      <c r="E17" s="9"/>
      <c r="F17" s="9">
        <v>5244.63</v>
      </c>
      <c r="G17" s="9"/>
      <c r="H17" s="9"/>
      <c r="I17" s="9"/>
      <c r="J17" s="9"/>
      <c r="K17" s="9"/>
      <c r="L17" s="9"/>
      <c r="M17" s="9"/>
      <c r="N17" s="9"/>
    </row>
    <row r="18" spans="1:14" x14ac:dyDescent="0.3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3">
      <c r="A19" t="s">
        <v>56</v>
      </c>
      <c r="D19" s="9">
        <v>0</v>
      </c>
      <c r="E19" s="9"/>
      <c r="F19" s="9">
        <v>0</v>
      </c>
      <c r="G19" s="9"/>
      <c r="H19" s="9"/>
      <c r="I19" s="9"/>
      <c r="J19" s="9"/>
      <c r="K19" s="9"/>
      <c r="L19" s="9"/>
      <c r="M19" s="9"/>
      <c r="N19" s="9"/>
    </row>
    <row r="20" spans="1:14" x14ac:dyDescent="0.3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3">
      <c r="A21" t="s">
        <v>57</v>
      </c>
      <c r="D21" s="9">
        <v>67214.420000000013</v>
      </c>
      <c r="E21" s="9"/>
      <c r="F21" s="9">
        <v>5824.9800000000005</v>
      </c>
      <c r="G21" s="9"/>
      <c r="H21" s="9"/>
      <c r="I21" s="9"/>
      <c r="J21" s="9"/>
      <c r="K21" s="9"/>
      <c r="L21" s="9"/>
      <c r="M21" s="9"/>
      <c r="N21" s="9"/>
    </row>
    <row r="22" spans="1:14" x14ac:dyDescent="0.3">
      <c r="A22" s="10" t="s">
        <v>25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3">
      <c r="D23" s="17">
        <v>95041.450000000012</v>
      </c>
      <c r="E23" s="9"/>
      <c r="F23" s="17">
        <v>11069.61</v>
      </c>
      <c r="G23" s="9"/>
      <c r="H23" s="17"/>
      <c r="I23" s="9"/>
      <c r="J23" s="17"/>
      <c r="K23" s="9"/>
      <c r="L23" s="17"/>
      <c r="M23" s="9"/>
      <c r="N23" s="17"/>
    </row>
    <row r="24" spans="1:14" x14ac:dyDescent="0.3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" thickBot="1" x14ac:dyDescent="0.35">
      <c r="A25" t="s">
        <v>58</v>
      </c>
      <c r="D25" s="18">
        <v>85379.520000000004</v>
      </c>
      <c r="E25" s="9" t="s">
        <v>63</v>
      </c>
      <c r="F25" s="18">
        <v>148541.84999999998</v>
      </c>
      <c r="G25" s="9"/>
      <c r="H25" s="18"/>
      <c r="I25" s="9"/>
      <c r="J25" s="18"/>
      <c r="K25" s="9"/>
      <c r="L25" s="18"/>
      <c r="M25" s="9"/>
      <c r="N25" s="18"/>
    </row>
    <row r="26" spans="1:14" ht="15" thickTop="1" x14ac:dyDescent="0.3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3">
      <c r="A27" t="s">
        <v>59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3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3">
      <c r="A29" t="s">
        <v>60</v>
      </c>
      <c r="D29" s="9">
        <v>22685.349999999991</v>
      </c>
      <c r="E29" s="9"/>
      <c r="F29" s="9">
        <v>79620.62</v>
      </c>
      <c r="G29" s="9"/>
      <c r="H29" s="9"/>
      <c r="I29" s="9"/>
      <c r="J29" s="9"/>
      <c r="K29" s="9"/>
      <c r="L29" s="9"/>
      <c r="M29" s="9"/>
      <c r="N29" s="9"/>
    </row>
    <row r="30" spans="1:14" x14ac:dyDescent="0.3">
      <c r="A30" s="10" t="s">
        <v>25</v>
      </c>
      <c r="D30" s="9">
        <v>70479.360000000001</v>
      </c>
      <c r="E30" s="9"/>
      <c r="F30" s="9">
        <v>70479.360000000001</v>
      </c>
      <c r="G30" s="9"/>
      <c r="H30" s="9"/>
      <c r="I30" s="9"/>
      <c r="J30" s="9"/>
      <c r="K30" s="9"/>
      <c r="L30" s="9"/>
      <c r="M30" s="9"/>
      <c r="N30" s="9"/>
    </row>
    <row r="31" spans="1:14" x14ac:dyDescent="0.3">
      <c r="A31" t="s">
        <v>61</v>
      </c>
      <c r="D31" s="9">
        <v>7785.1100000000006</v>
      </c>
      <c r="E31" s="9"/>
      <c r="F31" s="9">
        <v>1558.1299999999999</v>
      </c>
      <c r="G31" s="9"/>
      <c r="H31" s="9"/>
      <c r="I31" s="9"/>
      <c r="J31" s="9"/>
      <c r="K31" s="9"/>
      <c r="L31" s="9"/>
      <c r="M31" s="9"/>
      <c r="N31" s="9"/>
    </row>
    <row r="32" spans="1:14" x14ac:dyDescent="0.3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" thickBot="1" x14ac:dyDescent="0.35">
      <c r="A33" t="s">
        <v>62</v>
      </c>
      <c r="D33" s="18">
        <v>85379.599999999991</v>
      </c>
      <c r="E33" s="9" t="s">
        <v>63</v>
      </c>
      <c r="F33" s="18">
        <v>148541.84999999998</v>
      </c>
      <c r="G33" s="9"/>
      <c r="H33" s="18"/>
      <c r="I33" s="9"/>
      <c r="J33" s="18"/>
      <c r="K33" s="9"/>
      <c r="L33" s="18"/>
      <c r="M33" s="9"/>
      <c r="N33" s="18"/>
    </row>
    <row r="34" spans="1:14" ht="15" thickTop="1" x14ac:dyDescent="0.3"/>
    <row r="35" spans="1:14" x14ac:dyDescent="0.3">
      <c r="D35" s="10" t="s">
        <v>64</v>
      </c>
    </row>
  </sheetData>
  <mergeCells count="1">
    <mergeCell ref="A2:N2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1D4C-F995-4586-83AE-2260CF5085C1}">
  <dimension ref="A1:D32"/>
  <sheetViews>
    <sheetView workbookViewId="0">
      <pane ySplit="4" topLeftCell="A5" activePane="bottomLeft" state="frozen"/>
      <selection pane="bottomLeft" activeCell="I36" sqref="I36"/>
    </sheetView>
  </sheetViews>
  <sheetFormatPr defaultRowHeight="14.4" x14ac:dyDescent="0.3"/>
  <cols>
    <col min="1" max="1" width="30.44140625" bestFit="1" customWidth="1"/>
    <col min="2" max="2" width="14.44140625" bestFit="1" customWidth="1"/>
  </cols>
  <sheetData>
    <row r="1" spans="1:4" x14ac:dyDescent="0.3">
      <c r="A1" s="33" t="s">
        <v>65</v>
      </c>
      <c r="B1" s="33"/>
      <c r="C1" s="33"/>
      <c r="D1" s="33"/>
    </row>
    <row r="2" spans="1:4" x14ac:dyDescent="0.3">
      <c r="A2" s="34" t="s">
        <v>119</v>
      </c>
      <c r="B2" s="34"/>
      <c r="C2" s="34"/>
      <c r="D2" s="34"/>
    </row>
    <row r="4" spans="1:4" x14ac:dyDescent="0.3">
      <c r="A4" s="13" t="s">
        <v>66</v>
      </c>
      <c r="B4" s="13"/>
      <c r="C4" s="13" t="s">
        <v>89</v>
      </c>
      <c r="D4" s="13" t="s">
        <v>29</v>
      </c>
    </row>
    <row r="5" spans="1:4" x14ac:dyDescent="0.3">
      <c r="A5" t="s">
        <v>92</v>
      </c>
    </row>
    <row r="6" spans="1:4" x14ac:dyDescent="0.3">
      <c r="A6" t="s">
        <v>67</v>
      </c>
      <c r="B6" s="23"/>
      <c r="C6" s="23">
        <v>45076</v>
      </c>
      <c r="D6" s="9">
        <v>150.02000000000001</v>
      </c>
    </row>
    <row r="7" spans="1:4" x14ac:dyDescent="0.3">
      <c r="A7" t="s">
        <v>68</v>
      </c>
      <c r="C7" s="23">
        <v>45055</v>
      </c>
      <c r="D7" s="9">
        <v>26.99</v>
      </c>
    </row>
    <row r="8" spans="1:4" x14ac:dyDescent="0.3">
      <c r="A8" t="s">
        <v>69</v>
      </c>
      <c r="C8" s="23">
        <v>45070</v>
      </c>
      <c r="D8" s="9">
        <v>109.68</v>
      </c>
    </row>
    <row r="9" spans="1:4" x14ac:dyDescent="0.3">
      <c r="A9" s="10" t="s">
        <v>93</v>
      </c>
      <c r="C9" s="23">
        <v>45069</v>
      </c>
      <c r="D9" s="9">
        <v>202.86</v>
      </c>
    </row>
    <row r="10" spans="1:4" x14ac:dyDescent="0.3">
      <c r="A10" s="10" t="s">
        <v>74</v>
      </c>
      <c r="B10" s="10" t="s">
        <v>75</v>
      </c>
      <c r="C10" s="23">
        <v>45048</v>
      </c>
      <c r="D10" s="9">
        <v>19.73</v>
      </c>
    </row>
    <row r="11" spans="1:4" x14ac:dyDescent="0.3">
      <c r="A11" s="10" t="s">
        <v>74</v>
      </c>
      <c r="B11" s="10" t="s">
        <v>75</v>
      </c>
      <c r="C11" s="23">
        <v>45077</v>
      </c>
      <c r="D11" s="9">
        <v>12.96</v>
      </c>
    </row>
    <row r="12" spans="1:4" x14ac:dyDescent="0.3">
      <c r="A12" t="s">
        <v>71</v>
      </c>
      <c r="C12" s="24">
        <v>45061</v>
      </c>
      <c r="D12" s="9">
        <v>101.57</v>
      </c>
    </row>
    <row r="13" spans="1:4" x14ac:dyDescent="0.3">
      <c r="A13" s="10" t="s">
        <v>72</v>
      </c>
      <c r="B13" s="10" t="s">
        <v>94</v>
      </c>
      <c r="C13" s="24">
        <v>45048</v>
      </c>
      <c r="D13" s="9">
        <v>42</v>
      </c>
    </row>
    <row r="14" spans="1:4" x14ac:dyDescent="0.3">
      <c r="A14" s="10" t="s">
        <v>72</v>
      </c>
      <c r="B14" s="10" t="s">
        <v>95</v>
      </c>
      <c r="C14" s="24">
        <v>45076</v>
      </c>
      <c r="D14" s="9">
        <v>42</v>
      </c>
    </row>
    <row r="15" spans="1:4" x14ac:dyDescent="0.3">
      <c r="A15" t="s">
        <v>96</v>
      </c>
      <c r="C15" s="10" t="s">
        <v>120</v>
      </c>
      <c r="D15" s="8">
        <v>2147.27</v>
      </c>
    </row>
    <row r="16" spans="1:4" x14ac:dyDescent="0.3">
      <c r="A16" t="s">
        <v>85</v>
      </c>
      <c r="B16" t="s">
        <v>97</v>
      </c>
      <c r="C16">
        <v>5878</v>
      </c>
      <c r="D16" s="9">
        <v>361.41</v>
      </c>
    </row>
    <row r="17" spans="1:4" x14ac:dyDescent="0.3">
      <c r="A17" s="10" t="s">
        <v>98</v>
      </c>
      <c r="B17" s="10" t="s">
        <v>99</v>
      </c>
      <c r="C17">
        <v>5879</v>
      </c>
      <c r="D17" s="9">
        <v>40.49</v>
      </c>
    </row>
    <row r="18" spans="1:4" x14ac:dyDescent="0.3">
      <c r="A18" s="10" t="s">
        <v>100</v>
      </c>
      <c r="B18" s="10" t="s">
        <v>101</v>
      </c>
      <c r="C18">
        <v>5880</v>
      </c>
      <c r="D18" s="9">
        <v>1504.8</v>
      </c>
    </row>
    <row r="19" spans="1:4" x14ac:dyDescent="0.3">
      <c r="A19" s="10" t="s">
        <v>102</v>
      </c>
      <c r="B19" s="10" t="s">
        <v>103</v>
      </c>
      <c r="C19">
        <v>5881</v>
      </c>
      <c r="D19" s="9">
        <v>737</v>
      </c>
    </row>
    <row r="20" spans="1:4" x14ac:dyDescent="0.3">
      <c r="A20" s="10" t="s">
        <v>104</v>
      </c>
      <c r="B20" s="10"/>
      <c r="C20">
        <v>5881</v>
      </c>
      <c r="D20" s="9">
        <v>-737</v>
      </c>
    </row>
    <row r="21" spans="1:4" x14ac:dyDescent="0.3">
      <c r="A21" s="10" t="s">
        <v>105</v>
      </c>
      <c r="B21" s="10" t="s">
        <v>106</v>
      </c>
      <c r="C21">
        <v>5882</v>
      </c>
      <c r="D21" s="9">
        <v>556.49</v>
      </c>
    </row>
    <row r="22" spans="1:4" x14ac:dyDescent="0.3">
      <c r="A22" s="10" t="s">
        <v>107</v>
      </c>
      <c r="B22" s="10" t="s">
        <v>108</v>
      </c>
      <c r="C22">
        <v>5883</v>
      </c>
      <c r="D22" s="9">
        <v>1171.32</v>
      </c>
    </row>
    <row r="23" spans="1:4" x14ac:dyDescent="0.3">
      <c r="A23" s="10" t="s">
        <v>109</v>
      </c>
      <c r="B23" s="10" t="s">
        <v>110</v>
      </c>
      <c r="C23">
        <v>5884</v>
      </c>
      <c r="D23" s="8">
        <v>12.84</v>
      </c>
    </row>
    <row r="24" spans="1:4" x14ac:dyDescent="0.3">
      <c r="A24" s="10" t="s">
        <v>111</v>
      </c>
      <c r="B24" s="10" t="s">
        <v>112</v>
      </c>
      <c r="C24">
        <v>5885</v>
      </c>
      <c r="D24" s="8">
        <v>136.19999999999999</v>
      </c>
    </row>
    <row r="25" spans="1:4" x14ac:dyDescent="0.3">
      <c r="A25" s="10" t="s">
        <v>113</v>
      </c>
      <c r="B25" s="10" t="s">
        <v>114</v>
      </c>
      <c r="C25">
        <v>5886</v>
      </c>
      <c r="D25" s="9">
        <v>100</v>
      </c>
    </row>
    <row r="26" spans="1:4" x14ac:dyDescent="0.3">
      <c r="A26" s="10" t="s">
        <v>115</v>
      </c>
      <c r="B26" s="10" t="s">
        <v>116</v>
      </c>
      <c r="C26" s="23">
        <v>45048</v>
      </c>
      <c r="D26" s="9"/>
    </row>
    <row r="27" spans="1:4" x14ac:dyDescent="0.3">
      <c r="A27" s="10" t="s">
        <v>117</v>
      </c>
      <c r="B27" s="10" t="s">
        <v>106</v>
      </c>
      <c r="C27" s="23">
        <v>45055</v>
      </c>
      <c r="D27" s="9"/>
    </row>
    <row r="28" spans="1:4" x14ac:dyDescent="0.3">
      <c r="A28" s="10" t="s">
        <v>118</v>
      </c>
      <c r="B28" s="10" t="s">
        <v>9</v>
      </c>
      <c r="C28" s="23">
        <v>45056</v>
      </c>
      <c r="D28" s="9"/>
    </row>
    <row r="29" spans="1:4" x14ac:dyDescent="0.3">
      <c r="A29" s="10" t="s">
        <v>87</v>
      </c>
      <c r="B29" s="10"/>
      <c r="C29" s="23">
        <v>45077</v>
      </c>
      <c r="D29" s="9"/>
    </row>
    <row r="30" spans="1:4" x14ac:dyDescent="0.3">
      <c r="D30" s="9"/>
    </row>
    <row r="31" spans="1:4" ht="15" thickBot="1" x14ac:dyDescent="0.35">
      <c r="A31" s="20" t="s">
        <v>31</v>
      </c>
      <c r="B31" s="20"/>
      <c r="C31" s="20"/>
      <c r="D31" s="12">
        <f>SUM(D5:D25)</f>
        <v>6738.6299999999992</v>
      </c>
    </row>
    <row r="32" spans="1:4" ht="15" thickTop="1" x14ac:dyDescent="0.3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181B6-69EB-4424-9AED-33B869FE79B2}">
  <dimension ref="A1:D25"/>
  <sheetViews>
    <sheetView workbookViewId="0">
      <selection sqref="A1:XFD1048576"/>
    </sheetView>
  </sheetViews>
  <sheetFormatPr defaultRowHeight="13.2" x14ac:dyDescent="0.25"/>
  <cols>
    <col min="1" max="1" width="20.77734375" style="39" bestFit="1" customWidth="1"/>
    <col min="2" max="2" width="14.44140625" style="39" bestFit="1" customWidth="1"/>
    <col min="3" max="3" width="11.21875" style="39" bestFit="1" customWidth="1"/>
    <col min="4" max="4" width="9.88671875" style="39" bestFit="1" customWidth="1"/>
    <col min="5" max="16384" width="8.88671875" style="39"/>
  </cols>
  <sheetData>
    <row r="1" spans="1:4" x14ac:dyDescent="0.25">
      <c r="A1" s="30" t="s">
        <v>65</v>
      </c>
      <c r="B1" s="30"/>
      <c r="C1" s="30"/>
      <c r="D1" s="30"/>
    </row>
    <row r="2" spans="1:4" x14ac:dyDescent="0.25">
      <c r="A2" s="35" t="s">
        <v>139</v>
      </c>
    </row>
    <row r="4" spans="1:4" x14ac:dyDescent="0.25">
      <c r="A4" s="40" t="s">
        <v>66</v>
      </c>
      <c r="B4" s="40"/>
      <c r="C4" s="40" t="s">
        <v>89</v>
      </c>
      <c r="D4" s="40" t="s">
        <v>29</v>
      </c>
    </row>
    <row r="5" spans="1:4" x14ac:dyDescent="0.25">
      <c r="A5" s="39" t="s">
        <v>92</v>
      </c>
      <c r="C5" s="43"/>
      <c r="D5" s="42"/>
    </row>
    <row r="6" spans="1:4" x14ac:dyDescent="0.25">
      <c r="A6" s="39" t="s">
        <v>67</v>
      </c>
      <c r="B6" s="43"/>
      <c r="C6" s="43"/>
      <c r="D6" s="42"/>
    </row>
    <row r="7" spans="1:4" x14ac:dyDescent="0.25">
      <c r="A7" s="39" t="s">
        <v>140</v>
      </c>
      <c r="C7" s="43"/>
      <c r="D7" s="42"/>
    </row>
    <row r="8" spans="1:4" x14ac:dyDescent="0.25">
      <c r="A8" s="39" t="s">
        <v>68</v>
      </c>
      <c r="C8" s="43"/>
      <c r="D8" s="42"/>
    </row>
    <row r="9" spans="1:4" x14ac:dyDescent="0.25">
      <c r="A9" s="39" t="s">
        <v>69</v>
      </c>
      <c r="C9" s="43"/>
      <c r="D9" s="42"/>
    </row>
    <row r="10" spans="1:4" x14ac:dyDescent="0.25">
      <c r="A10" s="10" t="s">
        <v>93</v>
      </c>
      <c r="C10" s="43"/>
      <c r="D10" s="42"/>
    </row>
    <row r="11" spans="1:4" x14ac:dyDescent="0.25">
      <c r="A11" s="39" t="s">
        <v>71</v>
      </c>
      <c r="C11" s="49"/>
      <c r="D11" s="42"/>
    </row>
    <row r="12" spans="1:4" x14ac:dyDescent="0.25">
      <c r="A12" s="10" t="s">
        <v>72</v>
      </c>
      <c r="C12" s="49"/>
      <c r="D12" s="42"/>
    </row>
    <row r="13" spans="1:4" x14ac:dyDescent="0.25">
      <c r="A13" s="39" t="s">
        <v>96</v>
      </c>
      <c r="C13" s="10" t="s">
        <v>120</v>
      </c>
      <c r="D13" s="8">
        <v>2147.27</v>
      </c>
    </row>
    <row r="14" spans="1:4" x14ac:dyDescent="0.25">
      <c r="A14" s="39" t="s">
        <v>85</v>
      </c>
      <c r="B14" s="39" t="s">
        <v>97</v>
      </c>
      <c r="C14" s="39">
        <v>5878</v>
      </c>
      <c r="D14" s="42">
        <v>361.41</v>
      </c>
    </row>
    <row r="15" spans="1:4" x14ac:dyDescent="0.25">
      <c r="A15" s="10" t="s">
        <v>98</v>
      </c>
      <c r="B15" s="10" t="s">
        <v>99</v>
      </c>
      <c r="C15" s="39">
        <v>5879</v>
      </c>
      <c r="D15" s="42">
        <v>40.49</v>
      </c>
    </row>
    <row r="16" spans="1:4" x14ac:dyDescent="0.25">
      <c r="A16" s="10" t="s">
        <v>100</v>
      </c>
      <c r="B16" s="10" t="s">
        <v>101</v>
      </c>
      <c r="C16" s="39">
        <v>5880</v>
      </c>
      <c r="D16" s="42">
        <v>1504.8</v>
      </c>
    </row>
    <row r="17" spans="1:4" x14ac:dyDescent="0.25">
      <c r="A17" s="10" t="s">
        <v>102</v>
      </c>
      <c r="B17" s="10" t="s">
        <v>141</v>
      </c>
      <c r="C17" s="39">
        <v>5881</v>
      </c>
      <c r="D17" s="42">
        <v>737</v>
      </c>
    </row>
    <row r="18" spans="1:4" x14ac:dyDescent="0.25">
      <c r="A18" s="10" t="s">
        <v>105</v>
      </c>
      <c r="B18" s="10" t="s">
        <v>106</v>
      </c>
      <c r="C18" s="39">
        <v>5882</v>
      </c>
      <c r="D18" s="42">
        <v>556.49</v>
      </c>
    </row>
    <row r="19" spans="1:4" x14ac:dyDescent="0.25">
      <c r="A19" s="10" t="s">
        <v>107</v>
      </c>
      <c r="B19" s="10" t="s">
        <v>108</v>
      </c>
      <c r="C19" s="39">
        <v>5883</v>
      </c>
      <c r="D19" s="42">
        <v>1171.32</v>
      </c>
    </row>
    <row r="20" spans="1:4" x14ac:dyDescent="0.25">
      <c r="A20" s="10" t="s">
        <v>109</v>
      </c>
      <c r="B20" s="10" t="s">
        <v>110</v>
      </c>
      <c r="C20" s="39">
        <v>5884</v>
      </c>
      <c r="D20" s="8">
        <v>12.84</v>
      </c>
    </row>
    <row r="21" spans="1:4" x14ac:dyDescent="0.25">
      <c r="A21" s="10" t="s">
        <v>111</v>
      </c>
      <c r="B21" s="10" t="s">
        <v>112</v>
      </c>
      <c r="C21" s="39">
        <v>5885</v>
      </c>
      <c r="D21" s="8">
        <v>136.19999999999999</v>
      </c>
    </row>
    <row r="22" spans="1:4" x14ac:dyDescent="0.25">
      <c r="A22" s="10" t="s">
        <v>113</v>
      </c>
      <c r="B22" s="10" t="s">
        <v>114</v>
      </c>
      <c r="C22" s="39">
        <v>5886</v>
      </c>
      <c r="D22" s="42">
        <v>100</v>
      </c>
    </row>
    <row r="23" spans="1:4" x14ac:dyDescent="0.25">
      <c r="A23" s="40"/>
      <c r="B23" s="40"/>
      <c r="C23" s="40"/>
      <c r="D23" s="42"/>
    </row>
    <row r="24" spans="1:4" ht="13.8" thickBot="1" x14ac:dyDescent="0.3">
      <c r="A24" s="39" t="s">
        <v>31</v>
      </c>
      <c r="D24" s="48">
        <f>SUM(D5:D22)</f>
        <v>6767.8199999999988</v>
      </c>
    </row>
    <row r="25" spans="1:4" ht="13.8" thickTop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P1 Mstr Sht Apr '23</vt:lpstr>
      <vt:lpstr>P2 Mthly Summ Apr '23</vt:lpstr>
      <vt:lpstr>P3 Qtrly Statemt Apr '23</vt:lpstr>
      <vt:lpstr>P4 Apr '23 Cred List</vt:lpstr>
      <vt:lpstr>P5 Mstr Sht May '23</vt:lpstr>
      <vt:lpstr>P6 Mthly Summ May '23</vt:lpstr>
      <vt:lpstr>P7 Qtrly Statemt May '23</vt:lpstr>
      <vt:lpstr>P8 May Cred List</vt:lpstr>
      <vt:lpstr>P9 May '23 Chq List</vt:lpstr>
      <vt:lpstr>P10 Jun '23 Chq List</vt:lpstr>
      <vt:lpstr>P11 Jul '23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Croft Parish</cp:lastModifiedBy>
  <cp:lastPrinted>2023-09-18T11:25:40Z</cp:lastPrinted>
  <dcterms:created xsi:type="dcterms:W3CDTF">2023-07-14T12:58:47Z</dcterms:created>
  <dcterms:modified xsi:type="dcterms:W3CDTF">2023-10-30T17:44:01Z</dcterms:modified>
</cp:coreProperties>
</file>