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\OneDrive\Documents\Parish Council Meetings\2022-23\9_17th January 2023\"/>
    </mc:Choice>
  </mc:AlternateContent>
  <xr:revisionPtr revIDLastSave="0" documentId="13_ncr:1_{60F0753C-563E-4277-97E8-829C37A4F537}" xr6:coauthVersionLast="47" xr6:coauthVersionMax="47" xr10:uidLastSave="{00000000-0000-0000-0000-000000000000}"/>
  <bookViews>
    <workbookView xWindow="-108" yWindow="-108" windowWidth="23256" windowHeight="12576" activeTab="4" xr2:uid="{A595ADF9-3452-4768-AC0C-94BE81A981C7}"/>
  </bookViews>
  <sheets>
    <sheet name="P1 Mstr Sheet" sheetId="1" r:id="rId1"/>
    <sheet name="P2 Mthly Summ" sheetId="2" r:id="rId2"/>
    <sheet name="P3 Qtrly Statemt" sheetId="3" r:id="rId3"/>
    <sheet name="P4 Nov Cred List" sheetId="4" r:id="rId4"/>
    <sheet name="P5 Jan Chq List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5" l="1"/>
  <c r="D22" i="4"/>
</calcChain>
</file>

<file path=xl/sharedStrings.xml><?xml version="1.0" encoding="utf-8"?>
<sst xmlns="http://schemas.openxmlformats.org/spreadsheetml/2006/main" count="154" uniqueCount="107">
  <si>
    <t>CROFT PARISH COUNCIL</t>
  </si>
  <si>
    <t>Actual</t>
  </si>
  <si>
    <t xml:space="preserve">Budget to </t>
  </si>
  <si>
    <t xml:space="preserve">Actual </t>
  </si>
  <si>
    <t>Budget</t>
  </si>
  <si>
    <t>date</t>
  </si>
  <si>
    <t>Spend to</t>
  </si>
  <si>
    <t>November</t>
  </si>
  <si>
    <t>end November</t>
  </si>
  <si>
    <t>2022/23</t>
  </si>
  <si>
    <t>Employees</t>
  </si>
  <si>
    <t>Premises</t>
  </si>
  <si>
    <t>Transport</t>
  </si>
  <si>
    <t>Supplies &amp; Services</t>
  </si>
  <si>
    <t>Third Party Payments</t>
  </si>
  <si>
    <t>*1</t>
  </si>
  <si>
    <t>Contingency</t>
  </si>
  <si>
    <t>Total expenditure (ex VAT)</t>
  </si>
  <si>
    <t>VAT</t>
  </si>
  <si>
    <t>Total Expenditure</t>
  </si>
  <si>
    <t>Income</t>
  </si>
  <si>
    <t>Precept</t>
  </si>
  <si>
    <t>Other</t>
  </si>
  <si>
    <t>Net Expenditure</t>
  </si>
  <si>
    <t>Use of Reserve</t>
  </si>
  <si>
    <t>Investment</t>
  </si>
  <si>
    <t>The investment will be shown on the monthly summary report and on the bank reconciliations.</t>
  </si>
  <si>
    <t>CROFT PARISH COUNCIL 2022/23</t>
  </si>
  <si>
    <t>Monthly Summary</t>
  </si>
  <si>
    <t>Expenditure</t>
  </si>
  <si>
    <t>Amount</t>
  </si>
  <si>
    <t>3rd Party Payments</t>
  </si>
  <si>
    <t>Total</t>
  </si>
  <si>
    <t>Check</t>
  </si>
  <si>
    <t>April</t>
  </si>
  <si>
    <t>May</t>
  </si>
  <si>
    <t>June</t>
  </si>
  <si>
    <t>Qtr 1</t>
  </si>
  <si>
    <t>July</t>
  </si>
  <si>
    <t>August</t>
  </si>
  <si>
    <t>September</t>
  </si>
  <si>
    <t>Qtr 2</t>
  </si>
  <si>
    <t>October</t>
  </si>
  <si>
    <t>December</t>
  </si>
  <si>
    <t>Qtr 3</t>
  </si>
  <si>
    <t>January</t>
  </si>
  <si>
    <t>February</t>
  </si>
  <si>
    <t>March</t>
  </si>
  <si>
    <t>Qtr 4</t>
  </si>
  <si>
    <t>Year to date</t>
  </si>
  <si>
    <t>Accounting statement per Audit Commission template</t>
  </si>
  <si>
    <t>2021/22</t>
  </si>
  <si>
    <t>Full year</t>
  </si>
  <si>
    <t>Balance brought forward</t>
  </si>
  <si>
    <t>Other receipts</t>
  </si>
  <si>
    <t>Less</t>
  </si>
  <si>
    <t>Staff Cost</t>
  </si>
  <si>
    <t>Loan interest</t>
  </si>
  <si>
    <t>Other payments</t>
  </si>
  <si>
    <t>Balance carried forward</t>
  </si>
  <si>
    <t xml:space="preserve">Represented by </t>
  </si>
  <si>
    <t>Cash at bank</t>
  </si>
  <si>
    <t>Less Unpresented cheques</t>
  </si>
  <si>
    <t>Total cash</t>
  </si>
  <si>
    <t>Creditor</t>
  </si>
  <si>
    <t>Chq Number</t>
  </si>
  <si>
    <t>CYAC</t>
  </si>
  <si>
    <t>Veolia</t>
  </si>
  <si>
    <t>EON</t>
  </si>
  <si>
    <t>Three</t>
  </si>
  <si>
    <t>Water Plus - Toilets</t>
  </si>
  <si>
    <t>Scottish Power</t>
  </si>
  <si>
    <t>Nest</t>
  </si>
  <si>
    <t>James Todd &amp; Co Ltd</t>
  </si>
  <si>
    <t>November Payroll</t>
  </si>
  <si>
    <t>Salaries</t>
  </si>
  <si>
    <t>5823-4</t>
  </si>
  <si>
    <t>HMRC</t>
  </si>
  <si>
    <t>Nov payroll</t>
  </si>
  <si>
    <t>Village Home Stores</t>
  </si>
  <si>
    <t>Sundries</t>
  </si>
  <si>
    <t>NetWise</t>
  </si>
  <si>
    <t>Site hosting</t>
  </si>
  <si>
    <t>David J Platt</t>
  </si>
  <si>
    <t>Interest</t>
  </si>
  <si>
    <t>Nov 2022 Cred List</t>
  </si>
  <si>
    <t>United Utilities - Toilets</t>
  </si>
  <si>
    <t>January Payroll</t>
  </si>
  <si>
    <t>5840/1</t>
  </si>
  <si>
    <t>PAYE</t>
  </si>
  <si>
    <t>Warrington Borough C</t>
  </si>
  <si>
    <t>Rails/barrier</t>
  </si>
  <si>
    <t>QEII bench</t>
  </si>
  <si>
    <t>Wildflowers</t>
  </si>
  <si>
    <t>Croft Village Hall</t>
  </si>
  <si>
    <t>Rent 2022/23</t>
  </si>
  <si>
    <t>Orbit News Ltd</t>
  </si>
  <si>
    <t>Nov Advert</t>
  </si>
  <si>
    <t>Les Styles</t>
  </si>
  <si>
    <t>Budget Help</t>
  </si>
  <si>
    <t>HAGS-SMP Limited</t>
  </si>
  <si>
    <t>Dec Inspect.</t>
  </si>
  <si>
    <t>Vickers Bus. Systems</t>
  </si>
  <si>
    <t>Final invoice</t>
  </si>
  <si>
    <t>Ask Platt Office Supplies</t>
  </si>
  <si>
    <t>Stationery</t>
  </si>
  <si>
    <t>January 2023 Cheques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</si>
</sst>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/>
    <xf numFmtId="164" fontId="0" fillId="0" borderId="0" xfId="0" applyNumberFormat="1"/>
    <xf numFmtId="0" fontId="1" fillId="0" borderId="0" xfId="0" applyFont="1"/>
    <xf numFmtId="164" fontId="1" fillId="0" borderId="1" xfId="0" applyNumberFormat="1" applyFont="1" applyBorder="1"/>
    <xf numFmtId="164" fontId="0" fillId="0" borderId="4" xfId="0" applyNumberFormat="1" applyBorder="1"/>
    <xf numFmtId="164" fontId="0" fillId="0" borderId="1" xfId="0" applyNumberFormat="1" applyBorder="1"/>
    <xf numFmtId="49" fontId="5" fillId="0" borderId="0" xfId="0" applyNumberFormat="1" applyFont="1"/>
    <xf numFmtId="16" fontId="5" fillId="0" borderId="0" xfId="0" applyNumberFormat="1" applyFont="1"/>
    <xf numFmtId="164" fontId="5" fillId="0" borderId="0" xfId="0" applyNumberFormat="1" applyFont="1"/>
    <xf numFmtId="16" fontId="0" fillId="0" borderId="0" xfId="0" applyNumberFormat="1"/>
    <xf numFmtId="1" fontId="0" fillId="0" borderId="0" xfId="0" applyNumberFormat="1"/>
    <xf numFmtId="0" fontId="0" fillId="0" borderId="5" xfId="0" applyBorder="1"/>
    <xf numFmtId="0" fontId="5" fillId="0" borderId="5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41989-9490-4463-8554-2680B4E7DFED}">
  <dimension ref="A1:N39"/>
  <sheetViews>
    <sheetView workbookViewId="0">
      <pane ySplit="7" topLeftCell="A8" activePane="bottomLeft" state="frozen"/>
      <selection pane="bottomLeft" activeCell="L13" sqref="L13"/>
    </sheetView>
  </sheetViews>
  <sheetFormatPr defaultRowHeight="14.4" x14ac:dyDescent="0.3"/>
  <cols>
    <col min="1" max="1" width="3" bestFit="1" customWidth="1"/>
    <col min="6" max="6" width="7.5546875" bestFit="1" customWidth="1"/>
    <col min="8" max="8" width="10.21875" bestFit="1" customWidth="1"/>
    <col min="10" max="10" width="13.77734375" bestFit="1" customWidth="1"/>
  </cols>
  <sheetData>
    <row r="1" spans="1:10" x14ac:dyDescent="0.3">
      <c r="A1" s="1"/>
    </row>
    <row r="2" spans="1:10" ht="14.4" customHeight="1" x14ac:dyDescent="0.3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7.399999999999999" x14ac:dyDescent="0.3">
      <c r="C3" s="2"/>
    </row>
    <row r="4" spans="1:10" x14ac:dyDescent="0.3">
      <c r="F4" s="3" t="s">
        <v>1</v>
      </c>
      <c r="G4" s="3"/>
      <c r="H4" s="4" t="s">
        <v>2</v>
      </c>
      <c r="I4" s="1"/>
      <c r="J4" s="5" t="s">
        <v>3</v>
      </c>
    </row>
    <row r="5" spans="1:10" x14ac:dyDescent="0.3">
      <c r="F5" s="3" t="s">
        <v>4</v>
      </c>
      <c r="G5" s="3"/>
      <c r="H5" s="4" t="s">
        <v>5</v>
      </c>
      <c r="I5" s="4"/>
      <c r="J5" s="5" t="s">
        <v>6</v>
      </c>
    </row>
    <row r="6" spans="1:10" x14ac:dyDescent="0.3">
      <c r="F6" s="3"/>
      <c r="G6" s="3"/>
      <c r="H6" s="4" t="s">
        <v>7</v>
      </c>
      <c r="I6" s="4"/>
      <c r="J6" s="4" t="s">
        <v>8</v>
      </c>
    </row>
    <row r="7" spans="1:10" x14ac:dyDescent="0.3">
      <c r="F7" s="6" t="s">
        <v>9</v>
      </c>
      <c r="G7" s="3"/>
      <c r="H7" s="6" t="s">
        <v>9</v>
      </c>
      <c r="I7" s="7"/>
      <c r="J7" s="6" t="s">
        <v>9</v>
      </c>
    </row>
    <row r="9" spans="1:10" x14ac:dyDescent="0.3">
      <c r="B9" t="s">
        <v>10</v>
      </c>
      <c r="F9">
        <v>32330</v>
      </c>
      <c r="H9">
        <v>21550</v>
      </c>
      <c r="J9">
        <v>18388.96</v>
      </c>
    </row>
    <row r="11" spans="1:10" x14ac:dyDescent="0.3">
      <c r="B11" t="s">
        <v>11</v>
      </c>
      <c r="F11">
        <v>6350</v>
      </c>
      <c r="H11">
        <v>4230</v>
      </c>
      <c r="J11">
        <v>9115.11</v>
      </c>
    </row>
    <row r="13" spans="1:10" x14ac:dyDescent="0.3">
      <c r="B13" t="s">
        <v>12</v>
      </c>
      <c r="F13">
        <v>300</v>
      </c>
      <c r="H13">
        <v>200</v>
      </c>
      <c r="J13">
        <v>85.350000000000009</v>
      </c>
    </row>
    <row r="15" spans="1:10" x14ac:dyDescent="0.3">
      <c r="B15" t="s">
        <v>13</v>
      </c>
      <c r="F15">
        <v>30740</v>
      </c>
      <c r="H15">
        <v>20490</v>
      </c>
      <c r="J15">
        <v>16456.850000000002</v>
      </c>
    </row>
    <row r="17" spans="1:10" x14ac:dyDescent="0.3">
      <c r="B17" t="s">
        <v>14</v>
      </c>
      <c r="F17">
        <v>3260</v>
      </c>
      <c r="H17">
        <v>2170</v>
      </c>
      <c r="J17">
        <v>0</v>
      </c>
    </row>
    <row r="19" spans="1:10" x14ac:dyDescent="0.3">
      <c r="A19" t="s">
        <v>15</v>
      </c>
      <c r="B19" t="s">
        <v>16</v>
      </c>
      <c r="F19">
        <v>0</v>
      </c>
      <c r="H19">
        <v>0</v>
      </c>
      <c r="J19">
        <v>0</v>
      </c>
    </row>
    <row r="21" spans="1:10" x14ac:dyDescent="0.3">
      <c r="B21" t="s">
        <v>17</v>
      </c>
      <c r="F21" s="11">
        <v>72980</v>
      </c>
      <c r="H21" s="11">
        <v>48640</v>
      </c>
      <c r="J21" s="11">
        <v>44046.270000000004</v>
      </c>
    </row>
    <row r="23" spans="1:10" x14ac:dyDescent="0.3">
      <c r="B23" t="s">
        <v>18</v>
      </c>
      <c r="F23">
        <v>0</v>
      </c>
      <c r="H23">
        <v>0</v>
      </c>
      <c r="J23">
        <v>2605.4899999999998</v>
      </c>
    </row>
    <row r="25" spans="1:10" x14ac:dyDescent="0.3">
      <c r="B25" t="s">
        <v>19</v>
      </c>
      <c r="F25" s="12">
        <v>72980</v>
      </c>
      <c r="H25" s="12">
        <v>48640</v>
      </c>
      <c r="J25" s="12">
        <v>46651.76</v>
      </c>
    </row>
    <row r="27" spans="1:10" x14ac:dyDescent="0.3">
      <c r="B27" s="8" t="s">
        <v>20</v>
      </c>
    </row>
    <row r="28" spans="1:10" x14ac:dyDescent="0.3">
      <c r="A28" s="9"/>
      <c r="B28" t="s">
        <v>21</v>
      </c>
      <c r="F28">
        <v>72980</v>
      </c>
      <c r="H28">
        <v>42570</v>
      </c>
      <c r="J28">
        <v>42570</v>
      </c>
    </row>
    <row r="29" spans="1:10" x14ac:dyDescent="0.3">
      <c r="B29" t="s">
        <v>22</v>
      </c>
      <c r="F29">
        <v>0</v>
      </c>
      <c r="H29">
        <v>0</v>
      </c>
      <c r="J29">
        <v>103.00999999999999</v>
      </c>
    </row>
    <row r="30" spans="1:10" x14ac:dyDescent="0.3">
      <c r="B30" t="s">
        <v>18</v>
      </c>
      <c r="F30">
        <v>0</v>
      </c>
      <c r="H30">
        <v>0</v>
      </c>
      <c r="J30">
        <v>4019.28</v>
      </c>
    </row>
    <row r="32" spans="1:10" ht="15" thickBot="1" x14ac:dyDescent="0.35">
      <c r="B32" t="s">
        <v>23</v>
      </c>
      <c r="F32" s="10">
        <v>0</v>
      </c>
      <c r="H32" s="10">
        <v>6070</v>
      </c>
      <c r="J32" s="10">
        <v>-40.529999999998381</v>
      </c>
    </row>
    <row r="33" spans="1:14" ht="15" thickTop="1" x14ac:dyDescent="0.3">
      <c r="N33" s="11"/>
    </row>
    <row r="35" spans="1:14" x14ac:dyDescent="0.3">
      <c r="B35" t="s">
        <v>24</v>
      </c>
      <c r="F35">
        <v>0</v>
      </c>
      <c r="H35">
        <v>6070</v>
      </c>
      <c r="J35">
        <v>0</v>
      </c>
    </row>
    <row r="37" spans="1:14" x14ac:dyDescent="0.3">
      <c r="A37" s="9" t="s">
        <v>15</v>
      </c>
      <c r="B37" s="9" t="s">
        <v>25</v>
      </c>
      <c r="F37">
        <v>0</v>
      </c>
      <c r="H37">
        <v>0</v>
      </c>
      <c r="J37">
        <v>0</v>
      </c>
    </row>
    <row r="38" spans="1:14" x14ac:dyDescent="0.3">
      <c r="B38" s="9"/>
    </row>
    <row r="39" spans="1:14" x14ac:dyDescent="0.3">
      <c r="B39" s="9" t="s">
        <v>26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9715B-C5CA-4300-89A1-7666713B81C7}">
  <dimension ref="A1:P23"/>
  <sheetViews>
    <sheetView workbookViewId="0">
      <selection activeCell="N15" sqref="N15"/>
    </sheetView>
  </sheetViews>
  <sheetFormatPr defaultRowHeight="14.4" x14ac:dyDescent="0.3"/>
  <cols>
    <col min="2" max="2" width="11.5546875" bestFit="1" customWidth="1"/>
    <col min="3" max="3" width="10" bestFit="1" customWidth="1"/>
    <col min="4" max="4" width="9" bestFit="1" customWidth="1"/>
    <col min="5" max="5" width="10.5546875" bestFit="1" customWidth="1"/>
    <col min="6" max="6" width="9.109375" bestFit="1" customWidth="1"/>
    <col min="7" max="7" width="9.77734375" bestFit="1" customWidth="1"/>
    <col min="8" max="8" width="18.6640625" bestFit="1" customWidth="1"/>
    <col min="9" max="9" width="18.5546875" bestFit="1" customWidth="1"/>
    <col min="10" max="10" width="12.109375" bestFit="1" customWidth="1"/>
    <col min="11" max="11" width="10" bestFit="1" customWidth="1"/>
    <col min="12" max="12" width="6.5546875" bestFit="1" customWidth="1"/>
    <col min="13" max="13" width="10" bestFit="1" customWidth="1"/>
    <col min="14" max="14" width="7.5546875" bestFit="1" customWidth="1"/>
    <col min="15" max="15" width="9" bestFit="1" customWidth="1"/>
    <col min="16" max="16" width="15.33203125" bestFit="1" customWidth="1"/>
  </cols>
  <sheetData>
    <row r="1" spans="1:16" x14ac:dyDescent="0.3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x14ac:dyDescent="0.3">
      <c r="A2" s="28" t="s">
        <v>28</v>
      </c>
      <c r="B2" s="28"/>
    </row>
    <row r="3" spans="1:16" x14ac:dyDescent="0.3">
      <c r="C3" s="29" t="s">
        <v>29</v>
      </c>
      <c r="D3" s="29"/>
      <c r="E3" s="29"/>
      <c r="F3" s="29"/>
      <c r="G3" s="29"/>
      <c r="H3" s="29"/>
      <c r="I3" s="29"/>
      <c r="J3" s="29"/>
      <c r="K3" s="29"/>
      <c r="L3" s="29"/>
      <c r="M3" s="29" t="s">
        <v>20</v>
      </c>
      <c r="N3" s="29"/>
      <c r="O3" s="29"/>
      <c r="P3" s="29" t="s">
        <v>23</v>
      </c>
    </row>
    <row r="4" spans="1:16" x14ac:dyDescent="0.3">
      <c r="C4" s="8" t="s">
        <v>30</v>
      </c>
      <c r="D4" s="8" t="s">
        <v>18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31</v>
      </c>
      <c r="J4" s="8" t="s">
        <v>16</v>
      </c>
      <c r="K4" s="8" t="s">
        <v>32</v>
      </c>
      <c r="L4" s="8" t="s">
        <v>33</v>
      </c>
      <c r="M4" s="8" t="s">
        <v>21</v>
      </c>
      <c r="N4" s="8" t="s">
        <v>22</v>
      </c>
      <c r="O4" s="8" t="s">
        <v>18</v>
      </c>
      <c r="P4" s="29"/>
    </row>
    <row r="5" spans="1:16" x14ac:dyDescent="0.3">
      <c r="B5" t="s">
        <v>34</v>
      </c>
      <c r="C5" s="14">
        <v>6261.97</v>
      </c>
      <c r="D5" s="14">
        <v>589.11</v>
      </c>
      <c r="E5" s="14">
        <v>1951.31</v>
      </c>
      <c r="F5" s="14">
        <v>5</v>
      </c>
      <c r="G5" s="14">
        <v>7.83</v>
      </c>
      <c r="H5" s="14">
        <v>3708.7200000000003</v>
      </c>
      <c r="I5" s="14">
        <v>0</v>
      </c>
      <c r="J5" s="14">
        <v>0</v>
      </c>
      <c r="K5" s="14">
        <v>6261.97</v>
      </c>
      <c r="L5" s="14">
        <v>0</v>
      </c>
      <c r="M5" s="14">
        <v>0</v>
      </c>
      <c r="N5" s="14">
        <v>2.09</v>
      </c>
      <c r="O5" s="14">
        <v>0</v>
      </c>
      <c r="P5" s="14">
        <v>6259.88</v>
      </c>
    </row>
    <row r="6" spans="1:16" x14ac:dyDescent="0.3">
      <c r="B6" t="s">
        <v>35</v>
      </c>
      <c r="C6" s="14">
        <v>6960.02</v>
      </c>
      <c r="D6" s="14">
        <v>217.97</v>
      </c>
      <c r="E6" s="14">
        <v>1981.74</v>
      </c>
      <c r="F6" s="14">
        <v>3560.32</v>
      </c>
      <c r="G6" s="14">
        <v>14.46</v>
      </c>
      <c r="H6" s="14">
        <v>1185.53</v>
      </c>
      <c r="I6" s="14">
        <v>0</v>
      </c>
      <c r="J6" s="14">
        <v>0</v>
      </c>
      <c r="K6" s="14">
        <v>6960.02</v>
      </c>
      <c r="L6" s="14">
        <v>0</v>
      </c>
      <c r="M6" s="14">
        <v>72980</v>
      </c>
      <c r="N6" s="14">
        <v>7.67</v>
      </c>
      <c r="O6" s="14">
        <v>0</v>
      </c>
      <c r="P6" s="14">
        <v>-66027.649999999994</v>
      </c>
    </row>
    <row r="7" spans="1:16" x14ac:dyDescent="0.3">
      <c r="B7" t="s">
        <v>36</v>
      </c>
      <c r="C7" s="14">
        <v>8801.6400000000012</v>
      </c>
      <c r="D7" s="14">
        <v>275.18</v>
      </c>
      <c r="E7" s="14">
        <v>2241.15</v>
      </c>
      <c r="F7" s="14">
        <v>3692.46</v>
      </c>
      <c r="G7" s="14">
        <v>13.32</v>
      </c>
      <c r="H7" s="14">
        <v>2579.5300000000002</v>
      </c>
      <c r="I7" s="14">
        <v>0</v>
      </c>
      <c r="J7" s="14">
        <v>0</v>
      </c>
      <c r="K7" s="14">
        <v>8801.64</v>
      </c>
      <c r="L7" s="14">
        <v>0</v>
      </c>
      <c r="M7" s="14">
        <v>0</v>
      </c>
      <c r="N7" s="14">
        <v>7.29</v>
      </c>
      <c r="O7" s="14">
        <v>0</v>
      </c>
      <c r="P7" s="14">
        <v>8794.3499999999985</v>
      </c>
    </row>
    <row r="8" spans="1:16" x14ac:dyDescent="0.3">
      <c r="B8" s="13" t="s">
        <v>37</v>
      </c>
      <c r="C8" s="17">
        <v>22023.630000000005</v>
      </c>
      <c r="D8" s="17">
        <v>1082.26</v>
      </c>
      <c r="E8" s="17">
        <v>6174.2000000000007</v>
      </c>
      <c r="F8" s="17">
        <v>7257.7800000000007</v>
      </c>
      <c r="G8" s="17">
        <v>35.61</v>
      </c>
      <c r="H8" s="17">
        <v>7473.7800000000007</v>
      </c>
      <c r="I8" s="17">
        <v>0</v>
      </c>
      <c r="J8" s="17">
        <v>0</v>
      </c>
      <c r="K8" s="17">
        <v>22023.63</v>
      </c>
      <c r="L8" s="17">
        <v>0</v>
      </c>
      <c r="M8" s="17">
        <v>72980</v>
      </c>
      <c r="N8" s="17">
        <v>17.05</v>
      </c>
      <c r="O8" s="17">
        <v>0</v>
      </c>
      <c r="P8" s="17">
        <v>-50973.42</v>
      </c>
    </row>
    <row r="9" spans="1:16" x14ac:dyDescent="0.3">
      <c r="B9" t="s">
        <v>38</v>
      </c>
      <c r="C9" s="14">
        <v>5989.86</v>
      </c>
      <c r="D9" s="14">
        <v>383.43</v>
      </c>
      <c r="E9" s="14">
        <v>2443.88</v>
      </c>
      <c r="F9" s="14">
        <v>0</v>
      </c>
      <c r="G9" s="14">
        <v>14.36</v>
      </c>
      <c r="H9" s="14">
        <v>3148.1900000000005</v>
      </c>
      <c r="I9" s="14">
        <v>0</v>
      </c>
      <c r="J9" s="14">
        <v>0</v>
      </c>
      <c r="K9" s="14">
        <v>5989.8600000000006</v>
      </c>
      <c r="L9" s="14">
        <v>0</v>
      </c>
      <c r="M9" s="14">
        <v>0</v>
      </c>
      <c r="N9" s="14">
        <v>6.48</v>
      </c>
      <c r="O9" s="14">
        <v>0</v>
      </c>
      <c r="P9" s="14">
        <v>5983.380000000001</v>
      </c>
    </row>
    <row r="10" spans="1:16" x14ac:dyDescent="0.3">
      <c r="B10" t="s">
        <v>39</v>
      </c>
      <c r="C10" s="14">
        <v>5938.6600000000008</v>
      </c>
      <c r="D10" s="14">
        <v>435.29</v>
      </c>
      <c r="E10" s="14">
        <v>2406.7399999999998</v>
      </c>
      <c r="F10" s="14">
        <v>1347.8200000000002</v>
      </c>
      <c r="G10" s="14">
        <v>13.64</v>
      </c>
      <c r="H10" s="14">
        <v>1735.17</v>
      </c>
      <c r="I10" s="14">
        <v>0</v>
      </c>
      <c r="J10" s="14">
        <v>0</v>
      </c>
      <c r="K10" s="14">
        <v>5938.6600000000008</v>
      </c>
      <c r="L10" s="14">
        <v>0</v>
      </c>
      <c r="M10" s="14">
        <v>0</v>
      </c>
      <c r="N10" s="14">
        <v>6.82</v>
      </c>
      <c r="O10" s="14">
        <v>2185.5300000000002</v>
      </c>
      <c r="P10" s="14">
        <v>3746.3100000000009</v>
      </c>
    </row>
    <row r="11" spans="1:16" x14ac:dyDescent="0.3">
      <c r="B11" t="s">
        <v>40</v>
      </c>
      <c r="C11" s="14">
        <v>4661.91</v>
      </c>
      <c r="D11" s="14">
        <v>330.02</v>
      </c>
      <c r="E11" s="14">
        <v>2016.9299999999998</v>
      </c>
      <c r="F11" s="14">
        <v>169.85000000000002</v>
      </c>
      <c r="G11" s="14">
        <v>2.79</v>
      </c>
      <c r="H11" s="14">
        <v>2142.3200000000002</v>
      </c>
      <c r="I11" s="14">
        <v>0</v>
      </c>
      <c r="J11" s="14">
        <v>0</v>
      </c>
      <c r="K11" s="14">
        <v>4661.91</v>
      </c>
      <c r="L11" s="14">
        <v>0</v>
      </c>
      <c r="M11" s="14">
        <v>0</v>
      </c>
      <c r="N11" s="14">
        <v>13.17</v>
      </c>
      <c r="O11" s="14">
        <v>1833.75</v>
      </c>
      <c r="P11" s="14">
        <v>2814.99</v>
      </c>
    </row>
    <row r="12" spans="1:16" x14ac:dyDescent="0.3">
      <c r="B12" s="13" t="s">
        <v>41</v>
      </c>
      <c r="C12" s="17">
        <v>16590.43</v>
      </c>
      <c r="D12" s="17">
        <v>1148.74</v>
      </c>
      <c r="E12" s="17">
        <v>6867.5499999999993</v>
      </c>
      <c r="F12" s="17">
        <v>1517.67</v>
      </c>
      <c r="G12" s="17">
        <v>30.79</v>
      </c>
      <c r="H12" s="17">
        <v>7025.68</v>
      </c>
      <c r="I12" s="17">
        <v>0</v>
      </c>
      <c r="J12" s="17">
        <v>0</v>
      </c>
      <c r="K12" s="17">
        <v>16590.43</v>
      </c>
      <c r="L12" s="17">
        <v>0</v>
      </c>
      <c r="M12" s="17">
        <v>0</v>
      </c>
      <c r="N12" s="17">
        <v>26.47</v>
      </c>
      <c r="O12" s="17">
        <v>4019.28</v>
      </c>
      <c r="P12" s="17">
        <v>12544.680000000002</v>
      </c>
    </row>
    <row r="13" spans="1:16" x14ac:dyDescent="0.3">
      <c r="B13" t="s">
        <v>42</v>
      </c>
      <c r="C13" s="14">
        <v>3251.97</v>
      </c>
      <c r="D13" s="14">
        <v>147.56</v>
      </c>
      <c r="E13" s="14">
        <v>2001</v>
      </c>
      <c r="F13" s="14">
        <v>267.54000000000002</v>
      </c>
      <c r="G13" s="14">
        <v>13.1</v>
      </c>
      <c r="H13" s="14">
        <v>822.77</v>
      </c>
      <c r="I13" s="14">
        <v>0</v>
      </c>
      <c r="J13" s="14">
        <v>0</v>
      </c>
      <c r="K13" s="14">
        <v>3251.97</v>
      </c>
      <c r="L13" s="14">
        <v>0</v>
      </c>
      <c r="M13" s="14">
        <v>0</v>
      </c>
      <c r="N13" s="14">
        <v>22.53</v>
      </c>
      <c r="O13" s="14">
        <v>0</v>
      </c>
      <c r="P13" s="14">
        <v>3229.4399999999996</v>
      </c>
    </row>
    <row r="14" spans="1:16" x14ac:dyDescent="0.3">
      <c r="B14" t="s">
        <v>7</v>
      </c>
      <c r="C14" s="14">
        <v>4785.7300000000005</v>
      </c>
      <c r="D14" s="14">
        <v>226.93</v>
      </c>
      <c r="E14" s="14">
        <v>3346.21</v>
      </c>
      <c r="F14" s="14">
        <v>72.12</v>
      </c>
      <c r="G14" s="14">
        <v>5.85</v>
      </c>
      <c r="H14" s="14">
        <v>1134.6199999999999</v>
      </c>
      <c r="I14" s="14">
        <v>0</v>
      </c>
      <c r="J14" s="14">
        <v>0</v>
      </c>
      <c r="K14" s="14">
        <v>4785.7299999999996</v>
      </c>
      <c r="L14" s="14">
        <v>0</v>
      </c>
      <c r="M14" s="14">
        <v>0</v>
      </c>
      <c r="N14" s="14">
        <v>36.96</v>
      </c>
      <c r="O14" s="14">
        <v>0</v>
      </c>
      <c r="P14" s="14">
        <v>4748.7699999999995</v>
      </c>
    </row>
    <row r="15" spans="1:16" x14ac:dyDescent="0.3">
      <c r="B15" t="s">
        <v>43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</row>
    <row r="16" spans="1:16" x14ac:dyDescent="0.3">
      <c r="B16" s="13" t="s">
        <v>44</v>
      </c>
      <c r="C16" s="17">
        <v>8037.7000000000007</v>
      </c>
      <c r="D16" s="17">
        <v>374.49</v>
      </c>
      <c r="E16" s="17">
        <v>5347.21</v>
      </c>
      <c r="F16" s="17">
        <v>339.66</v>
      </c>
      <c r="G16" s="17">
        <v>18.95</v>
      </c>
      <c r="H16" s="17">
        <v>1957.3899999999999</v>
      </c>
      <c r="I16" s="17">
        <v>0</v>
      </c>
      <c r="J16" s="17">
        <v>0</v>
      </c>
      <c r="K16" s="17">
        <v>8037.6999999999989</v>
      </c>
      <c r="L16" s="17">
        <v>0</v>
      </c>
      <c r="M16" s="17">
        <v>0</v>
      </c>
      <c r="N16" s="17">
        <v>59.49</v>
      </c>
      <c r="O16" s="17">
        <v>0</v>
      </c>
      <c r="P16" s="17">
        <v>7978.2099999999991</v>
      </c>
    </row>
    <row r="17" spans="2:16" x14ac:dyDescent="0.3">
      <c r="B17" t="s">
        <v>45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2:16" x14ac:dyDescent="0.3">
      <c r="B18" t="s">
        <v>46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2:16" x14ac:dyDescent="0.3">
      <c r="B19" t="s">
        <v>47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2:16" x14ac:dyDescent="0.3">
      <c r="B20" s="13" t="s">
        <v>48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</row>
    <row r="21" spans="2:16" x14ac:dyDescent="0.3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2:16" s="15" customFormat="1" ht="15" thickBot="1" x14ac:dyDescent="0.35">
      <c r="B22" s="8" t="s">
        <v>49</v>
      </c>
      <c r="C22" s="16">
        <v>46651.760000000009</v>
      </c>
      <c r="D22" s="16">
        <v>2605.4899999999998</v>
      </c>
      <c r="E22" s="16">
        <v>18388.96</v>
      </c>
      <c r="F22" s="16">
        <v>9115.11</v>
      </c>
      <c r="G22" s="16">
        <v>85.350000000000009</v>
      </c>
      <c r="H22" s="16">
        <v>16456.850000000002</v>
      </c>
      <c r="I22" s="16">
        <v>0</v>
      </c>
      <c r="J22" s="16">
        <v>0</v>
      </c>
      <c r="K22" s="16">
        <v>46651.759999999995</v>
      </c>
      <c r="L22" s="16">
        <v>0</v>
      </c>
      <c r="M22" s="16">
        <v>72980</v>
      </c>
      <c r="N22" s="16">
        <v>103.00999999999999</v>
      </c>
      <c r="O22" s="16">
        <v>4019.28</v>
      </c>
      <c r="P22" s="16">
        <v>-30450.53</v>
      </c>
    </row>
    <row r="23" spans="2:16" ht="15" thickTop="1" x14ac:dyDescent="0.3"/>
  </sheetData>
  <mergeCells count="5">
    <mergeCell ref="A1:P1"/>
    <mergeCell ref="A2:B2"/>
    <mergeCell ref="C3:L3"/>
    <mergeCell ref="M3:O3"/>
    <mergeCell ref="P3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5DFBC-D2A1-45F5-80DF-43D4FF4E25B6}">
  <sheetPr>
    <pageSetUpPr fitToPage="1"/>
  </sheetPr>
  <dimension ref="A2:N34"/>
  <sheetViews>
    <sheetView workbookViewId="0">
      <pane ySplit="5" topLeftCell="A26" activePane="bottomLeft" state="frozen"/>
      <selection pane="bottomLeft" activeCell="F25" sqref="F25"/>
    </sheetView>
  </sheetViews>
  <sheetFormatPr defaultRowHeight="14.4" x14ac:dyDescent="0.3"/>
  <cols>
    <col min="4" max="4" width="11" bestFit="1" customWidth="1"/>
    <col min="6" max="6" width="11" bestFit="1" customWidth="1"/>
    <col min="8" max="8" width="11" bestFit="1" customWidth="1"/>
    <col min="10" max="10" width="11" bestFit="1" customWidth="1"/>
    <col min="14" max="14" width="9" bestFit="1" customWidth="1"/>
  </cols>
  <sheetData>
    <row r="2" spans="1:14" x14ac:dyDescent="0.3">
      <c r="A2" s="27" t="s">
        <v>50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1:14" x14ac:dyDescent="0.3">
      <c r="D4" s="4" t="s">
        <v>51</v>
      </c>
      <c r="E4" s="4"/>
      <c r="F4" s="6" t="s">
        <v>9</v>
      </c>
      <c r="H4" s="3" t="s">
        <v>9</v>
      </c>
      <c r="I4" s="4"/>
      <c r="J4" s="3" t="s">
        <v>9</v>
      </c>
      <c r="K4" s="3"/>
      <c r="L4" s="3" t="s">
        <v>9</v>
      </c>
      <c r="M4" s="4"/>
      <c r="N4" s="3" t="s">
        <v>9</v>
      </c>
    </row>
    <row r="5" spans="1:14" x14ac:dyDescent="0.3">
      <c r="D5" s="4" t="s">
        <v>52</v>
      </c>
      <c r="E5" s="4"/>
      <c r="F5" s="4" t="s">
        <v>37</v>
      </c>
      <c r="H5" s="4" t="s">
        <v>41</v>
      </c>
      <c r="I5" s="4"/>
      <c r="J5" s="4" t="s">
        <v>44</v>
      </c>
      <c r="K5" s="4"/>
      <c r="L5" s="4" t="s">
        <v>48</v>
      </c>
      <c r="M5" s="4"/>
      <c r="N5" s="4" t="s">
        <v>52</v>
      </c>
    </row>
    <row r="7" spans="1:14" x14ac:dyDescent="0.3">
      <c r="A7" t="s">
        <v>53</v>
      </c>
      <c r="D7" s="14">
        <v>92229.26999999999</v>
      </c>
      <c r="E7" s="14"/>
      <c r="F7" s="14">
        <v>100237.87999999999</v>
      </c>
      <c r="G7" s="14"/>
      <c r="H7" s="14">
        <v>151211.29999999999</v>
      </c>
      <c r="I7" s="14"/>
      <c r="J7" s="14">
        <v>138624.62</v>
      </c>
      <c r="K7" s="14"/>
      <c r="L7" s="14"/>
      <c r="M7" s="14"/>
      <c r="N7" s="14"/>
    </row>
    <row r="8" spans="1:14" x14ac:dyDescent="0.3"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x14ac:dyDescent="0.3">
      <c r="A9" t="s">
        <v>21</v>
      </c>
      <c r="D9" s="14">
        <v>72980</v>
      </c>
      <c r="E9" s="14"/>
      <c r="F9" s="14">
        <v>72980</v>
      </c>
      <c r="G9" s="14"/>
      <c r="H9" s="14">
        <v>0</v>
      </c>
      <c r="I9" s="14"/>
      <c r="J9" s="14">
        <v>0</v>
      </c>
      <c r="K9" s="14"/>
      <c r="L9" s="14"/>
      <c r="M9" s="14"/>
      <c r="N9" s="14"/>
    </row>
    <row r="10" spans="1:14" x14ac:dyDescent="0.3"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x14ac:dyDescent="0.3">
      <c r="A11" t="s">
        <v>54</v>
      </c>
      <c r="D11" s="14">
        <v>6850.76</v>
      </c>
      <c r="E11" s="14"/>
      <c r="F11" s="14">
        <v>17.05</v>
      </c>
      <c r="G11" s="14"/>
      <c r="H11" s="14">
        <v>4062.8</v>
      </c>
      <c r="I11" s="14"/>
      <c r="J11" s="14">
        <v>4122.29</v>
      </c>
      <c r="K11" s="14"/>
      <c r="L11" s="14"/>
      <c r="M11" s="14"/>
      <c r="N11" s="14"/>
    </row>
    <row r="12" spans="1:14" x14ac:dyDescent="0.3"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x14ac:dyDescent="0.3">
      <c r="D13" s="17">
        <v>172060.03</v>
      </c>
      <c r="E13" s="14"/>
      <c r="F13" s="17">
        <v>173234.93</v>
      </c>
      <c r="G13" s="14"/>
      <c r="H13" s="17">
        <v>155274.09999999998</v>
      </c>
      <c r="I13" s="14"/>
      <c r="J13" s="17">
        <v>142746.91</v>
      </c>
      <c r="K13" s="14"/>
      <c r="L13" s="17"/>
      <c r="M13" s="14"/>
      <c r="N13" s="17">
        <v>0</v>
      </c>
    </row>
    <row r="14" spans="1:14" x14ac:dyDescent="0.3"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x14ac:dyDescent="0.3">
      <c r="A15" t="s">
        <v>55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x14ac:dyDescent="0.3"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x14ac:dyDescent="0.3">
      <c r="A17" t="s">
        <v>56</v>
      </c>
      <c r="D17" s="14">
        <v>27487.4</v>
      </c>
      <c r="E17" s="14"/>
      <c r="F17" s="14">
        <v>6174.2000000000007</v>
      </c>
      <c r="G17" s="14"/>
      <c r="H17" s="14">
        <v>13041.75</v>
      </c>
      <c r="I17" s="14"/>
      <c r="J17" s="14">
        <v>24563.16</v>
      </c>
      <c r="K17" s="14"/>
      <c r="L17" s="14"/>
      <c r="M17" s="14"/>
      <c r="N17" s="14"/>
    </row>
    <row r="18" spans="1:14" x14ac:dyDescent="0.3"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x14ac:dyDescent="0.3">
      <c r="A19" t="s">
        <v>57</v>
      </c>
      <c r="D19" s="14">
        <v>0</v>
      </c>
      <c r="E19" s="14"/>
      <c r="F19" s="14">
        <v>0</v>
      </c>
      <c r="G19" s="14"/>
      <c r="H19" s="14">
        <v>0</v>
      </c>
      <c r="I19" s="14"/>
      <c r="J19" s="14">
        <v>0</v>
      </c>
      <c r="K19" s="14"/>
      <c r="L19" s="14"/>
      <c r="M19" s="14"/>
      <c r="N19" s="14"/>
    </row>
    <row r="20" spans="1:14" x14ac:dyDescent="0.3"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x14ac:dyDescent="0.3">
      <c r="A21" t="s">
        <v>58</v>
      </c>
      <c r="D21" s="14">
        <v>44334.749999999993</v>
      </c>
      <c r="E21" s="14"/>
      <c r="F21" s="14">
        <v>15849.430000000004</v>
      </c>
      <c r="G21" s="14"/>
      <c r="H21" s="14">
        <v>25572.310000000005</v>
      </c>
      <c r="I21" s="14"/>
      <c r="J21" s="14">
        <v>28262.800000000007</v>
      </c>
      <c r="K21" s="14"/>
      <c r="L21" s="14"/>
      <c r="M21" s="14"/>
      <c r="N21" s="14"/>
    </row>
    <row r="22" spans="1:14" x14ac:dyDescent="0.3"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x14ac:dyDescent="0.3">
      <c r="D23" s="17">
        <v>71822.149999999994</v>
      </c>
      <c r="E23" s="14"/>
      <c r="F23" s="17">
        <v>22023.630000000005</v>
      </c>
      <c r="G23" s="14"/>
      <c r="H23" s="17">
        <v>38614.060000000005</v>
      </c>
      <c r="I23" s="14"/>
      <c r="J23" s="17">
        <v>52825.960000000006</v>
      </c>
      <c r="K23" s="14"/>
      <c r="L23" s="17"/>
      <c r="M23" s="14"/>
      <c r="N23" s="17">
        <v>0</v>
      </c>
    </row>
    <row r="24" spans="1:14" x14ac:dyDescent="0.3"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5" thickBot="1" x14ac:dyDescent="0.35">
      <c r="A25" t="s">
        <v>59</v>
      </c>
      <c r="D25" s="16">
        <v>100237.88</v>
      </c>
      <c r="E25" s="14"/>
      <c r="F25" s="16">
        <v>151211.29999999999</v>
      </c>
      <c r="G25" s="14"/>
      <c r="H25" s="16">
        <v>116660.03999999998</v>
      </c>
      <c r="I25" s="14"/>
      <c r="J25" s="16">
        <v>89920.95</v>
      </c>
      <c r="K25" s="14"/>
      <c r="L25" s="16"/>
      <c r="M25" s="14"/>
      <c r="N25" s="16">
        <v>0</v>
      </c>
    </row>
    <row r="26" spans="1:14" ht="15" thickTop="1" x14ac:dyDescent="0.3"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x14ac:dyDescent="0.3">
      <c r="A27" t="s">
        <v>60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x14ac:dyDescent="0.3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x14ac:dyDescent="0.3">
      <c r="A29" t="s">
        <v>61</v>
      </c>
      <c r="D29" s="14">
        <v>31693.01</v>
      </c>
      <c r="E29" s="14"/>
      <c r="F29" s="14">
        <v>83331.64</v>
      </c>
      <c r="G29" s="14"/>
      <c r="H29" s="14">
        <v>71328.460000000006</v>
      </c>
      <c r="I29" s="14"/>
      <c r="J29" s="14"/>
      <c r="K29" s="14"/>
      <c r="L29" s="14"/>
      <c r="M29" s="14"/>
      <c r="N29" s="14"/>
    </row>
    <row r="30" spans="1:14" x14ac:dyDescent="0.3">
      <c r="D30" s="14">
        <v>70081.72</v>
      </c>
      <c r="E30" s="14"/>
      <c r="F30" s="14">
        <v>70081.72</v>
      </c>
      <c r="G30" s="14"/>
      <c r="H30" s="14">
        <v>70081.72</v>
      </c>
      <c r="I30" s="14"/>
      <c r="J30" s="14">
        <v>70081.72</v>
      </c>
      <c r="K30" s="14"/>
      <c r="L30" s="14"/>
      <c r="M30" s="14"/>
      <c r="N30" s="14"/>
    </row>
    <row r="31" spans="1:14" x14ac:dyDescent="0.3">
      <c r="A31" t="s">
        <v>62</v>
      </c>
      <c r="D31" s="14">
        <v>1536.85</v>
      </c>
      <c r="E31" s="14"/>
      <c r="F31" s="14">
        <v>2202.06</v>
      </c>
      <c r="G31" s="14"/>
      <c r="H31" s="14">
        <v>2785.56</v>
      </c>
      <c r="I31" s="14"/>
      <c r="J31" s="14"/>
      <c r="K31" s="14"/>
      <c r="L31" s="14"/>
      <c r="M31" s="14"/>
      <c r="N31" s="14"/>
    </row>
    <row r="32" spans="1:14" x14ac:dyDescent="0.3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15" thickBot="1" x14ac:dyDescent="0.35">
      <c r="A33" t="s">
        <v>63</v>
      </c>
      <c r="D33" s="16">
        <v>100237.87999999999</v>
      </c>
      <c r="E33" s="14"/>
      <c r="F33" s="16">
        <v>151211.29999999999</v>
      </c>
      <c r="G33" s="14"/>
      <c r="H33" s="16">
        <v>138624.62</v>
      </c>
      <c r="I33" s="14"/>
      <c r="J33" s="16"/>
      <c r="K33" s="14"/>
      <c r="L33" s="16"/>
      <c r="M33" s="14"/>
      <c r="N33" s="16">
        <v>0</v>
      </c>
    </row>
    <row r="34" spans="1:14" ht="15" thickTop="1" x14ac:dyDescent="0.3"/>
  </sheetData>
  <mergeCells count="1">
    <mergeCell ref="A2:N2"/>
  </mergeCells>
  <pageMargins left="0.7" right="0.7" top="0.75" bottom="0.75" header="0.3" footer="0.3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C69E5-D405-4C9F-A0C6-D91B4ED26011}">
  <sheetPr>
    <pageSetUpPr fitToPage="1"/>
  </sheetPr>
  <dimension ref="A1:D23"/>
  <sheetViews>
    <sheetView workbookViewId="0">
      <selection activeCell="I20" sqref="I20"/>
    </sheetView>
  </sheetViews>
  <sheetFormatPr defaultRowHeight="14.4" x14ac:dyDescent="0.3"/>
  <cols>
    <col min="1" max="1" width="23.88671875" bestFit="1" customWidth="1"/>
    <col min="2" max="2" width="10.44140625" bestFit="1" customWidth="1"/>
    <col min="3" max="3" width="11.21875" bestFit="1" customWidth="1"/>
    <col min="4" max="4" width="9" bestFit="1" customWidth="1"/>
  </cols>
  <sheetData>
    <row r="1" spans="1:4" x14ac:dyDescent="0.3">
      <c r="A1" s="1" t="s">
        <v>0</v>
      </c>
    </row>
    <row r="2" spans="1:4" x14ac:dyDescent="0.3">
      <c r="A2" s="19" t="s">
        <v>85</v>
      </c>
    </row>
    <row r="4" spans="1:4" x14ac:dyDescent="0.3">
      <c r="A4" s="24" t="s">
        <v>64</v>
      </c>
      <c r="B4" s="24"/>
      <c r="C4" s="25" t="s">
        <v>65</v>
      </c>
      <c r="D4" s="24" t="s">
        <v>30</v>
      </c>
    </row>
    <row r="5" spans="1:4" x14ac:dyDescent="0.3">
      <c r="A5" t="s">
        <v>66</v>
      </c>
      <c r="B5" s="9"/>
      <c r="C5" s="20"/>
      <c r="D5" s="21"/>
    </row>
    <row r="6" spans="1:4" x14ac:dyDescent="0.3">
      <c r="A6" t="s">
        <v>67</v>
      </c>
      <c r="C6" s="22">
        <v>45258</v>
      </c>
      <c r="D6" s="14">
        <v>172.25</v>
      </c>
    </row>
    <row r="7" spans="1:4" x14ac:dyDescent="0.3">
      <c r="A7" t="s">
        <v>68</v>
      </c>
      <c r="C7" s="22"/>
      <c r="D7" s="14"/>
    </row>
    <row r="8" spans="1:4" x14ac:dyDescent="0.3">
      <c r="A8" t="s">
        <v>69</v>
      </c>
      <c r="C8" s="20">
        <v>45238</v>
      </c>
      <c r="D8" s="14">
        <v>26.99</v>
      </c>
    </row>
    <row r="9" spans="1:4" x14ac:dyDescent="0.3">
      <c r="A9" s="9" t="s">
        <v>70</v>
      </c>
      <c r="C9" s="22">
        <v>45252</v>
      </c>
      <c r="D9" s="14">
        <v>48.18</v>
      </c>
    </row>
    <row r="10" spans="1:4" x14ac:dyDescent="0.3">
      <c r="A10" t="s">
        <v>71</v>
      </c>
      <c r="C10" s="22"/>
      <c r="D10" s="14"/>
    </row>
    <row r="11" spans="1:4" x14ac:dyDescent="0.3">
      <c r="A11" t="s">
        <v>72</v>
      </c>
      <c r="C11" s="22">
        <v>45246</v>
      </c>
      <c r="D11" s="14">
        <v>60.88</v>
      </c>
    </row>
    <row r="12" spans="1:4" x14ac:dyDescent="0.3">
      <c r="A12" s="9" t="s">
        <v>73</v>
      </c>
      <c r="C12" s="20">
        <v>45260</v>
      </c>
      <c r="D12" s="14">
        <v>42</v>
      </c>
    </row>
    <row r="13" spans="1:4" x14ac:dyDescent="0.3">
      <c r="A13" s="9" t="s">
        <v>74</v>
      </c>
      <c r="B13" s="9" t="s">
        <v>75</v>
      </c>
      <c r="C13" s="20" t="s">
        <v>76</v>
      </c>
      <c r="D13" s="14">
        <v>2595.41</v>
      </c>
    </row>
    <row r="14" spans="1:4" x14ac:dyDescent="0.3">
      <c r="A14" s="9" t="s">
        <v>77</v>
      </c>
      <c r="B14" s="9" t="s">
        <v>78</v>
      </c>
      <c r="C14" s="23">
        <v>5825</v>
      </c>
      <c r="D14" s="14">
        <v>695.77</v>
      </c>
    </row>
    <row r="15" spans="1:4" x14ac:dyDescent="0.3">
      <c r="A15" s="9" t="s">
        <v>79</v>
      </c>
      <c r="B15" s="9" t="s">
        <v>80</v>
      </c>
      <c r="C15" s="23">
        <v>5826</v>
      </c>
      <c r="D15" s="14">
        <v>23.94</v>
      </c>
    </row>
    <row r="16" spans="1:4" x14ac:dyDescent="0.3">
      <c r="A16" s="9" t="s">
        <v>81</v>
      </c>
      <c r="B16" s="9" t="s">
        <v>82</v>
      </c>
      <c r="C16" s="23">
        <v>5827</v>
      </c>
      <c r="D16" s="14">
        <v>420</v>
      </c>
    </row>
    <row r="17" spans="1:4" x14ac:dyDescent="0.3">
      <c r="A17" s="9" t="s">
        <v>83</v>
      </c>
      <c r="B17" s="9" t="s">
        <v>42</v>
      </c>
      <c r="C17" s="23">
        <v>5828</v>
      </c>
      <c r="D17" s="14">
        <v>700.31</v>
      </c>
    </row>
    <row r="18" spans="1:4" x14ac:dyDescent="0.3">
      <c r="A18" s="9" t="s">
        <v>84</v>
      </c>
      <c r="B18" s="9"/>
      <c r="C18" s="20">
        <v>44895</v>
      </c>
      <c r="D18" s="21"/>
    </row>
    <row r="19" spans="1:4" x14ac:dyDescent="0.3">
      <c r="A19" s="9"/>
      <c r="C19" s="23"/>
      <c r="D19" s="14"/>
    </row>
    <row r="20" spans="1:4" x14ac:dyDescent="0.3">
      <c r="C20" s="22"/>
      <c r="D20" s="14"/>
    </row>
    <row r="21" spans="1:4" x14ac:dyDescent="0.3">
      <c r="D21" s="14"/>
    </row>
    <row r="22" spans="1:4" ht="15" thickBot="1" x14ac:dyDescent="0.35">
      <c r="A22" t="s">
        <v>32</v>
      </c>
      <c r="D22" s="18">
        <f>SUM(D5:D21)</f>
        <v>4785.7299999999996</v>
      </c>
    </row>
    <row r="23" spans="1:4" ht="15" thickTop="1" x14ac:dyDescent="0.3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67364-E970-4237-814B-94D45891791A}">
  <dimension ref="A1:D26"/>
  <sheetViews>
    <sheetView tabSelected="1" workbookViewId="0">
      <selection activeCell="F11" sqref="F11"/>
    </sheetView>
  </sheetViews>
  <sheetFormatPr defaultRowHeight="14.4" x14ac:dyDescent="0.3"/>
  <cols>
    <col min="1" max="1" width="23.88671875" bestFit="1" customWidth="1"/>
    <col min="2" max="2" width="11.77734375" bestFit="1" customWidth="1"/>
    <col min="3" max="3" width="11.109375" bestFit="1" customWidth="1"/>
    <col min="4" max="4" width="10" bestFit="1" customWidth="1"/>
  </cols>
  <sheetData>
    <row r="1" spans="1:4" x14ac:dyDescent="0.3">
      <c r="A1" s="1" t="s">
        <v>0</v>
      </c>
    </row>
    <row r="2" spans="1:4" x14ac:dyDescent="0.3">
      <c r="A2" s="19" t="s">
        <v>106</v>
      </c>
    </row>
    <row r="4" spans="1:4" x14ac:dyDescent="0.3">
      <c r="A4" s="24" t="s">
        <v>64</v>
      </c>
      <c r="B4" s="24"/>
      <c r="C4" s="24" t="s">
        <v>65</v>
      </c>
      <c r="D4" s="24" t="s">
        <v>30</v>
      </c>
    </row>
    <row r="5" spans="1:4" x14ac:dyDescent="0.3">
      <c r="A5" t="s">
        <v>66</v>
      </c>
      <c r="C5" s="22"/>
      <c r="D5" s="14"/>
    </row>
    <row r="6" spans="1:4" x14ac:dyDescent="0.3">
      <c r="A6" t="s">
        <v>67</v>
      </c>
      <c r="C6" s="22"/>
      <c r="D6" s="14"/>
    </row>
    <row r="7" spans="1:4" x14ac:dyDescent="0.3">
      <c r="A7" t="s">
        <v>68</v>
      </c>
      <c r="C7" s="22"/>
      <c r="D7" s="14"/>
    </row>
    <row r="8" spans="1:4" x14ac:dyDescent="0.3">
      <c r="A8" t="s">
        <v>69</v>
      </c>
      <c r="C8" s="22"/>
      <c r="D8" s="21"/>
    </row>
    <row r="9" spans="1:4" x14ac:dyDescent="0.3">
      <c r="A9" t="s">
        <v>86</v>
      </c>
      <c r="C9" s="22"/>
      <c r="D9" s="14"/>
    </row>
    <row r="10" spans="1:4" x14ac:dyDescent="0.3">
      <c r="A10" t="s">
        <v>71</v>
      </c>
      <c r="C10" s="22"/>
      <c r="D10" s="14"/>
    </row>
    <row r="11" spans="1:4" x14ac:dyDescent="0.3">
      <c r="A11" t="s">
        <v>72</v>
      </c>
      <c r="C11" s="22"/>
      <c r="D11" s="14"/>
    </row>
    <row r="12" spans="1:4" x14ac:dyDescent="0.3">
      <c r="A12" s="9" t="s">
        <v>73</v>
      </c>
      <c r="D12" s="14"/>
    </row>
    <row r="13" spans="1:4" x14ac:dyDescent="0.3">
      <c r="A13" s="9" t="s">
        <v>87</v>
      </c>
      <c r="B13" t="s">
        <v>75</v>
      </c>
      <c r="C13" t="s">
        <v>88</v>
      </c>
      <c r="D13" s="14">
        <v>1948.38</v>
      </c>
    </row>
    <row r="14" spans="1:4" x14ac:dyDescent="0.3">
      <c r="A14" s="9" t="s">
        <v>77</v>
      </c>
      <c r="B14" t="s">
        <v>89</v>
      </c>
      <c r="C14">
        <v>5842</v>
      </c>
      <c r="D14" s="14">
        <v>227.32</v>
      </c>
    </row>
    <row r="15" spans="1:4" x14ac:dyDescent="0.3">
      <c r="A15" s="9" t="s">
        <v>90</v>
      </c>
      <c r="B15" s="9" t="s">
        <v>91</v>
      </c>
      <c r="C15">
        <v>5843</v>
      </c>
      <c r="D15" s="14">
        <v>5076</v>
      </c>
    </row>
    <row r="16" spans="1:4" x14ac:dyDescent="0.3">
      <c r="A16" s="9" t="s">
        <v>90</v>
      </c>
      <c r="B16" s="9" t="s">
        <v>92</v>
      </c>
      <c r="C16" s="23">
        <v>5843</v>
      </c>
      <c r="D16" s="14">
        <v>1572</v>
      </c>
    </row>
    <row r="17" spans="1:4" x14ac:dyDescent="0.3">
      <c r="A17" s="9" t="s">
        <v>90</v>
      </c>
      <c r="B17" s="9" t="s">
        <v>93</v>
      </c>
      <c r="C17" s="23">
        <v>5843</v>
      </c>
      <c r="D17" s="14">
        <v>414</v>
      </c>
    </row>
    <row r="18" spans="1:4" x14ac:dyDescent="0.3">
      <c r="A18" s="9" t="s">
        <v>94</v>
      </c>
      <c r="B18" s="9" t="s">
        <v>95</v>
      </c>
      <c r="C18" s="23">
        <v>5844</v>
      </c>
      <c r="D18" s="21">
        <v>525</v>
      </c>
    </row>
    <row r="19" spans="1:4" x14ac:dyDescent="0.3">
      <c r="A19" s="9" t="s">
        <v>96</v>
      </c>
      <c r="B19" s="9" t="s">
        <v>97</v>
      </c>
      <c r="C19" s="23">
        <v>5845</v>
      </c>
      <c r="D19" s="14">
        <v>330</v>
      </c>
    </row>
    <row r="20" spans="1:4" x14ac:dyDescent="0.3">
      <c r="A20" s="9" t="s">
        <v>98</v>
      </c>
      <c r="B20" s="9" t="s">
        <v>99</v>
      </c>
      <c r="C20" s="23">
        <v>5846</v>
      </c>
      <c r="D20" s="14">
        <v>250</v>
      </c>
    </row>
    <row r="21" spans="1:4" x14ac:dyDescent="0.3">
      <c r="A21" s="9" t="s">
        <v>100</v>
      </c>
      <c r="B21" s="9" t="s">
        <v>101</v>
      </c>
      <c r="C21" s="23">
        <v>5847</v>
      </c>
      <c r="D21" s="14">
        <v>81.599999999999994</v>
      </c>
    </row>
    <row r="22" spans="1:4" x14ac:dyDescent="0.3">
      <c r="A22" s="9" t="s">
        <v>102</v>
      </c>
      <c r="B22" s="20" t="s">
        <v>103</v>
      </c>
      <c r="C22" s="23">
        <v>5848</v>
      </c>
      <c r="D22" s="14">
        <v>46.04</v>
      </c>
    </row>
    <row r="23" spans="1:4" x14ac:dyDescent="0.3">
      <c r="A23" s="9" t="s">
        <v>104</v>
      </c>
      <c r="B23" s="9" t="s">
        <v>105</v>
      </c>
      <c r="C23" s="23">
        <v>5849</v>
      </c>
      <c r="D23" s="14">
        <v>40.56</v>
      </c>
    </row>
    <row r="24" spans="1:4" x14ac:dyDescent="0.3">
      <c r="D24" s="14"/>
    </row>
    <row r="25" spans="1:4" ht="15" thickBot="1" x14ac:dyDescent="0.35">
      <c r="A25" t="s">
        <v>32</v>
      </c>
      <c r="D25" s="18">
        <f>SUM(D5:D24)</f>
        <v>10510.900000000001</v>
      </c>
    </row>
    <row r="26" spans="1:4" ht="15" thickTop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P1 Mstr Sheet</vt:lpstr>
      <vt:lpstr>P2 Mthly Summ</vt:lpstr>
      <vt:lpstr>P3 Qtrly Statemt</vt:lpstr>
      <vt:lpstr>P4 Nov Cred List</vt:lpstr>
      <vt:lpstr>P5 Jan Chq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Helen</cp:lastModifiedBy>
  <cp:lastPrinted>2023-01-17T14:04:25Z</cp:lastPrinted>
  <dcterms:created xsi:type="dcterms:W3CDTF">2023-01-12T12:29:12Z</dcterms:created>
  <dcterms:modified xsi:type="dcterms:W3CDTF">2023-01-17T14:21:26Z</dcterms:modified>
</cp:coreProperties>
</file>