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Asset register for website\"/>
    </mc:Choice>
  </mc:AlternateContent>
  <xr:revisionPtr revIDLastSave="0" documentId="13_ncr:1_{8A8A40B0-F116-4A4E-B5F4-78DEAF7CC7BE}" xr6:coauthVersionLast="45" xr6:coauthVersionMax="45" xr10:uidLastSave="{00000000-0000-0000-0000-000000000000}"/>
  <bookViews>
    <workbookView xWindow="-108" yWindow="-108" windowWidth="23256" windowHeight="12576" activeTab="2" xr2:uid="{0D0A51E6-D17C-42E2-969A-9C74AB29B2DB}"/>
  </bookViews>
  <sheets>
    <sheet name="Asset Register 201819" sheetId="1" r:id="rId1"/>
    <sheet name="Asset Register 201920" sheetId="2" r:id="rId2"/>
    <sheet name="Asset Register 20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" l="1"/>
  <c r="J27" i="2"/>
  <c r="J25" i="2"/>
  <c r="J19" i="2"/>
  <c r="J44" i="2" s="1"/>
  <c r="J32" i="3"/>
  <c r="J27" i="3"/>
  <c r="J25" i="3"/>
  <c r="J19" i="3"/>
  <c r="J44" i="3" s="1"/>
  <c r="J32" i="1" l="1"/>
  <c r="J27" i="1"/>
  <c r="J25" i="1"/>
  <c r="J19" i="1"/>
  <c r="J42" i="1" s="1"/>
</calcChain>
</file>

<file path=xl/sharedStrings.xml><?xml version="1.0" encoding="utf-8"?>
<sst xmlns="http://schemas.openxmlformats.org/spreadsheetml/2006/main" count="153" uniqueCount="50">
  <si>
    <t>CROFT PARISH COUNCIL</t>
  </si>
  <si>
    <t>ASSET REGISTER 2018/2019</t>
  </si>
  <si>
    <t>Acquired</t>
  </si>
  <si>
    <t>Disposed of</t>
  </si>
  <si>
    <t>£</t>
  </si>
  <si>
    <t>Playing Field, Smithy Lane, Croft</t>
  </si>
  <si>
    <t>April 1979</t>
  </si>
  <si>
    <t>Plot of land at Lord Street, Croft</t>
  </si>
  <si>
    <t>Car Park, Smithy Lane, Croft</t>
  </si>
  <si>
    <t>Public Conveniences, Smithy Lane, Croft</t>
  </si>
  <si>
    <t>Bus Shelter, Smithy Brow, Croft</t>
  </si>
  <si>
    <t>April 2000</t>
  </si>
  <si>
    <t>Bus Shelter, Lord Street, Croft</t>
  </si>
  <si>
    <t>Play equipment, Playing Field, Smithy Lane, Croft</t>
  </si>
  <si>
    <t>April 2013</t>
  </si>
  <si>
    <t>2 Hand washer/dryers, Public conveniences, Smithy Lane, Croft</t>
  </si>
  <si>
    <t>May 2011</t>
  </si>
  <si>
    <t>Copier / Printer</t>
  </si>
  <si>
    <t>Dec 2017</t>
  </si>
  <si>
    <t>Chairman's Chain of Office</t>
  </si>
  <si>
    <t>Speed activated road signs (3)</t>
  </si>
  <si>
    <t>Aug 2014 &amp;</t>
  </si>
  <si>
    <t>(2 signs) September 2018</t>
  </si>
  <si>
    <t>Mobile phone</t>
  </si>
  <si>
    <t>April 2016</t>
  </si>
  <si>
    <t>Laptop computers (2)</t>
  </si>
  <si>
    <t>May &amp; August 2018</t>
  </si>
  <si>
    <t>Security bollards for Playing Field main gate</t>
  </si>
  <si>
    <t>August 2018</t>
  </si>
  <si>
    <t>Worklights (3) for Christmas Tree event</t>
  </si>
  <si>
    <t>November 2018</t>
  </si>
  <si>
    <t>In-year disposal</t>
  </si>
  <si>
    <t>2017/18</t>
  </si>
  <si>
    <t>Dec 2010</t>
  </si>
  <si>
    <t>2018/19</t>
  </si>
  <si>
    <t>Lap Top computer and anciliary equipment</t>
  </si>
  <si>
    <t>April 2009</t>
  </si>
  <si>
    <t>Items 1,2 3 have each have a nominal value of £1 due to valuers costs that would be incurred.</t>
  </si>
  <si>
    <t>This nominal value has been accepted by the Audit Commission in previous years.</t>
  </si>
  <si>
    <t>ASSET REGISTER 2020/2021</t>
  </si>
  <si>
    <t>Disposed</t>
  </si>
  <si>
    <t>Letter Box</t>
  </si>
  <si>
    <t>April 2019</t>
  </si>
  <si>
    <t>Bollards - Playing Field Car Park</t>
  </si>
  <si>
    <t>June 2019</t>
  </si>
  <si>
    <t>Portable Speaker System</t>
  </si>
  <si>
    <t>November 2019</t>
  </si>
  <si>
    <t>Disposals</t>
  </si>
  <si>
    <t>ASSET REGISTER 2019/2020</t>
  </si>
  <si>
    <t>Aug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</si>
</sst>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49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229E-0FCC-4D7B-A3DD-519BE06737F6}">
  <dimension ref="B2:M53"/>
  <sheetViews>
    <sheetView workbookViewId="0">
      <selection activeCell="G30" sqref="G30"/>
    </sheetView>
  </sheetViews>
  <sheetFormatPr defaultRowHeight="14.4" x14ac:dyDescent="0.3"/>
  <cols>
    <col min="10" max="10" width="10.109375" style="2" bestFit="1" customWidth="1"/>
    <col min="12" max="12" width="21.5546875" style="3" customWidth="1"/>
    <col min="13" max="13" width="10.6640625" bestFit="1" customWidth="1"/>
    <col min="266" max="266" width="10.109375" bestFit="1" customWidth="1"/>
    <col min="268" max="268" width="21.5546875" customWidth="1"/>
    <col min="269" max="269" width="10.6640625" bestFit="1" customWidth="1"/>
    <col min="522" max="522" width="10.109375" bestFit="1" customWidth="1"/>
    <col min="524" max="524" width="21.5546875" customWidth="1"/>
    <col min="525" max="525" width="10.6640625" bestFit="1" customWidth="1"/>
    <col min="778" max="778" width="10.109375" bestFit="1" customWidth="1"/>
    <col min="780" max="780" width="21.5546875" customWidth="1"/>
    <col min="781" max="781" width="10.6640625" bestFit="1" customWidth="1"/>
    <col min="1034" max="1034" width="10.109375" bestFit="1" customWidth="1"/>
    <col min="1036" max="1036" width="21.5546875" customWidth="1"/>
    <col min="1037" max="1037" width="10.6640625" bestFit="1" customWidth="1"/>
    <col min="1290" max="1290" width="10.109375" bestFit="1" customWidth="1"/>
    <col min="1292" max="1292" width="21.5546875" customWidth="1"/>
    <col min="1293" max="1293" width="10.6640625" bestFit="1" customWidth="1"/>
    <col min="1546" max="1546" width="10.109375" bestFit="1" customWidth="1"/>
    <col min="1548" max="1548" width="21.5546875" customWidth="1"/>
    <col min="1549" max="1549" width="10.6640625" bestFit="1" customWidth="1"/>
    <col min="1802" max="1802" width="10.109375" bestFit="1" customWidth="1"/>
    <col min="1804" max="1804" width="21.5546875" customWidth="1"/>
    <col min="1805" max="1805" width="10.6640625" bestFit="1" customWidth="1"/>
    <col min="2058" max="2058" width="10.109375" bestFit="1" customWidth="1"/>
    <col min="2060" max="2060" width="21.5546875" customWidth="1"/>
    <col min="2061" max="2061" width="10.6640625" bestFit="1" customWidth="1"/>
    <col min="2314" max="2314" width="10.109375" bestFit="1" customWidth="1"/>
    <col min="2316" max="2316" width="21.5546875" customWidth="1"/>
    <col min="2317" max="2317" width="10.6640625" bestFit="1" customWidth="1"/>
    <col min="2570" max="2570" width="10.109375" bestFit="1" customWidth="1"/>
    <col min="2572" max="2572" width="21.5546875" customWidth="1"/>
    <col min="2573" max="2573" width="10.6640625" bestFit="1" customWidth="1"/>
    <col min="2826" max="2826" width="10.109375" bestFit="1" customWidth="1"/>
    <col min="2828" max="2828" width="21.5546875" customWidth="1"/>
    <col min="2829" max="2829" width="10.6640625" bestFit="1" customWidth="1"/>
    <col min="3082" max="3082" width="10.109375" bestFit="1" customWidth="1"/>
    <col min="3084" max="3084" width="21.5546875" customWidth="1"/>
    <col min="3085" max="3085" width="10.6640625" bestFit="1" customWidth="1"/>
    <col min="3338" max="3338" width="10.109375" bestFit="1" customWidth="1"/>
    <col min="3340" max="3340" width="21.5546875" customWidth="1"/>
    <col min="3341" max="3341" width="10.6640625" bestFit="1" customWidth="1"/>
    <col min="3594" max="3594" width="10.109375" bestFit="1" customWidth="1"/>
    <col min="3596" max="3596" width="21.5546875" customWidth="1"/>
    <col min="3597" max="3597" width="10.6640625" bestFit="1" customWidth="1"/>
    <col min="3850" max="3850" width="10.109375" bestFit="1" customWidth="1"/>
    <col min="3852" max="3852" width="21.5546875" customWidth="1"/>
    <col min="3853" max="3853" width="10.6640625" bestFit="1" customWidth="1"/>
    <col min="4106" max="4106" width="10.109375" bestFit="1" customWidth="1"/>
    <col min="4108" max="4108" width="21.5546875" customWidth="1"/>
    <col min="4109" max="4109" width="10.6640625" bestFit="1" customWidth="1"/>
    <col min="4362" max="4362" width="10.109375" bestFit="1" customWidth="1"/>
    <col min="4364" max="4364" width="21.5546875" customWidth="1"/>
    <col min="4365" max="4365" width="10.6640625" bestFit="1" customWidth="1"/>
    <col min="4618" max="4618" width="10.109375" bestFit="1" customWidth="1"/>
    <col min="4620" max="4620" width="21.5546875" customWidth="1"/>
    <col min="4621" max="4621" width="10.6640625" bestFit="1" customWidth="1"/>
    <col min="4874" max="4874" width="10.109375" bestFit="1" customWidth="1"/>
    <col min="4876" max="4876" width="21.5546875" customWidth="1"/>
    <col min="4877" max="4877" width="10.6640625" bestFit="1" customWidth="1"/>
    <col min="5130" max="5130" width="10.109375" bestFit="1" customWidth="1"/>
    <col min="5132" max="5132" width="21.5546875" customWidth="1"/>
    <col min="5133" max="5133" width="10.6640625" bestFit="1" customWidth="1"/>
    <col min="5386" max="5386" width="10.109375" bestFit="1" customWidth="1"/>
    <col min="5388" max="5388" width="21.5546875" customWidth="1"/>
    <col min="5389" max="5389" width="10.6640625" bestFit="1" customWidth="1"/>
    <col min="5642" max="5642" width="10.109375" bestFit="1" customWidth="1"/>
    <col min="5644" max="5644" width="21.5546875" customWidth="1"/>
    <col min="5645" max="5645" width="10.6640625" bestFit="1" customWidth="1"/>
    <col min="5898" max="5898" width="10.109375" bestFit="1" customWidth="1"/>
    <col min="5900" max="5900" width="21.5546875" customWidth="1"/>
    <col min="5901" max="5901" width="10.6640625" bestFit="1" customWidth="1"/>
    <col min="6154" max="6154" width="10.109375" bestFit="1" customWidth="1"/>
    <col min="6156" max="6156" width="21.5546875" customWidth="1"/>
    <col min="6157" max="6157" width="10.6640625" bestFit="1" customWidth="1"/>
    <col min="6410" max="6410" width="10.109375" bestFit="1" customWidth="1"/>
    <col min="6412" max="6412" width="21.5546875" customWidth="1"/>
    <col min="6413" max="6413" width="10.6640625" bestFit="1" customWidth="1"/>
    <col min="6666" max="6666" width="10.109375" bestFit="1" customWidth="1"/>
    <col min="6668" max="6668" width="21.5546875" customWidth="1"/>
    <col min="6669" max="6669" width="10.6640625" bestFit="1" customWidth="1"/>
    <col min="6922" max="6922" width="10.109375" bestFit="1" customWidth="1"/>
    <col min="6924" max="6924" width="21.5546875" customWidth="1"/>
    <col min="6925" max="6925" width="10.6640625" bestFit="1" customWidth="1"/>
    <col min="7178" max="7178" width="10.109375" bestFit="1" customWidth="1"/>
    <col min="7180" max="7180" width="21.5546875" customWidth="1"/>
    <col min="7181" max="7181" width="10.6640625" bestFit="1" customWidth="1"/>
    <col min="7434" max="7434" width="10.109375" bestFit="1" customWidth="1"/>
    <col min="7436" max="7436" width="21.5546875" customWidth="1"/>
    <col min="7437" max="7437" width="10.6640625" bestFit="1" customWidth="1"/>
    <col min="7690" max="7690" width="10.109375" bestFit="1" customWidth="1"/>
    <col min="7692" max="7692" width="21.5546875" customWidth="1"/>
    <col min="7693" max="7693" width="10.6640625" bestFit="1" customWidth="1"/>
    <col min="7946" max="7946" width="10.109375" bestFit="1" customWidth="1"/>
    <col min="7948" max="7948" width="21.5546875" customWidth="1"/>
    <col min="7949" max="7949" width="10.6640625" bestFit="1" customWidth="1"/>
    <col min="8202" max="8202" width="10.109375" bestFit="1" customWidth="1"/>
    <col min="8204" max="8204" width="21.5546875" customWidth="1"/>
    <col min="8205" max="8205" width="10.6640625" bestFit="1" customWidth="1"/>
    <col min="8458" max="8458" width="10.109375" bestFit="1" customWidth="1"/>
    <col min="8460" max="8460" width="21.5546875" customWidth="1"/>
    <col min="8461" max="8461" width="10.6640625" bestFit="1" customWidth="1"/>
    <col min="8714" max="8714" width="10.109375" bestFit="1" customWidth="1"/>
    <col min="8716" max="8716" width="21.5546875" customWidth="1"/>
    <col min="8717" max="8717" width="10.6640625" bestFit="1" customWidth="1"/>
    <col min="8970" max="8970" width="10.109375" bestFit="1" customWidth="1"/>
    <col min="8972" max="8972" width="21.5546875" customWidth="1"/>
    <col min="8973" max="8973" width="10.6640625" bestFit="1" customWidth="1"/>
    <col min="9226" max="9226" width="10.109375" bestFit="1" customWidth="1"/>
    <col min="9228" max="9228" width="21.5546875" customWidth="1"/>
    <col min="9229" max="9229" width="10.6640625" bestFit="1" customWidth="1"/>
    <col min="9482" max="9482" width="10.109375" bestFit="1" customWidth="1"/>
    <col min="9484" max="9484" width="21.5546875" customWidth="1"/>
    <col min="9485" max="9485" width="10.6640625" bestFit="1" customWidth="1"/>
    <col min="9738" max="9738" width="10.109375" bestFit="1" customWidth="1"/>
    <col min="9740" max="9740" width="21.5546875" customWidth="1"/>
    <col min="9741" max="9741" width="10.6640625" bestFit="1" customWidth="1"/>
    <col min="9994" max="9994" width="10.109375" bestFit="1" customWidth="1"/>
    <col min="9996" max="9996" width="21.5546875" customWidth="1"/>
    <col min="9997" max="9997" width="10.6640625" bestFit="1" customWidth="1"/>
    <col min="10250" max="10250" width="10.109375" bestFit="1" customWidth="1"/>
    <col min="10252" max="10252" width="21.5546875" customWidth="1"/>
    <col min="10253" max="10253" width="10.6640625" bestFit="1" customWidth="1"/>
    <col min="10506" max="10506" width="10.109375" bestFit="1" customWidth="1"/>
    <col min="10508" max="10508" width="21.5546875" customWidth="1"/>
    <col min="10509" max="10509" width="10.6640625" bestFit="1" customWidth="1"/>
    <col min="10762" max="10762" width="10.109375" bestFit="1" customWidth="1"/>
    <col min="10764" max="10764" width="21.5546875" customWidth="1"/>
    <col min="10765" max="10765" width="10.6640625" bestFit="1" customWidth="1"/>
    <col min="11018" max="11018" width="10.109375" bestFit="1" customWidth="1"/>
    <col min="11020" max="11020" width="21.5546875" customWidth="1"/>
    <col min="11021" max="11021" width="10.6640625" bestFit="1" customWidth="1"/>
    <col min="11274" max="11274" width="10.109375" bestFit="1" customWidth="1"/>
    <col min="11276" max="11276" width="21.5546875" customWidth="1"/>
    <col min="11277" max="11277" width="10.6640625" bestFit="1" customWidth="1"/>
    <col min="11530" max="11530" width="10.109375" bestFit="1" customWidth="1"/>
    <col min="11532" max="11532" width="21.5546875" customWidth="1"/>
    <col min="11533" max="11533" width="10.6640625" bestFit="1" customWidth="1"/>
    <col min="11786" max="11786" width="10.109375" bestFit="1" customWidth="1"/>
    <col min="11788" max="11788" width="21.5546875" customWidth="1"/>
    <col min="11789" max="11789" width="10.6640625" bestFit="1" customWidth="1"/>
    <col min="12042" max="12042" width="10.109375" bestFit="1" customWidth="1"/>
    <col min="12044" max="12044" width="21.5546875" customWidth="1"/>
    <col min="12045" max="12045" width="10.6640625" bestFit="1" customWidth="1"/>
    <col min="12298" max="12298" width="10.109375" bestFit="1" customWidth="1"/>
    <col min="12300" max="12300" width="21.5546875" customWidth="1"/>
    <col min="12301" max="12301" width="10.6640625" bestFit="1" customWidth="1"/>
    <col min="12554" max="12554" width="10.109375" bestFit="1" customWidth="1"/>
    <col min="12556" max="12556" width="21.5546875" customWidth="1"/>
    <col min="12557" max="12557" width="10.6640625" bestFit="1" customWidth="1"/>
    <col min="12810" max="12810" width="10.109375" bestFit="1" customWidth="1"/>
    <col min="12812" max="12812" width="21.5546875" customWidth="1"/>
    <col min="12813" max="12813" width="10.6640625" bestFit="1" customWidth="1"/>
    <col min="13066" max="13066" width="10.109375" bestFit="1" customWidth="1"/>
    <col min="13068" max="13068" width="21.5546875" customWidth="1"/>
    <col min="13069" max="13069" width="10.6640625" bestFit="1" customWidth="1"/>
    <col min="13322" max="13322" width="10.109375" bestFit="1" customWidth="1"/>
    <col min="13324" max="13324" width="21.5546875" customWidth="1"/>
    <col min="13325" max="13325" width="10.6640625" bestFit="1" customWidth="1"/>
    <col min="13578" max="13578" width="10.109375" bestFit="1" customWidth="1"/>
    <col min="13580" max="13580" width="21.5546875" customWidth="1"/>
    <col min="13581" max="13581" width="10.6640625" bestFit="1" customWidth="1"/>
    <col min="13834" max="13834" width="10.109375" bestFit="1" customWidth="1"/>
    <col min="13836" max="13836" width="21.5546875" customWidth="1"/>
    <col min="13837" max="13837" width="10.6640625" bestFit="1" customWidth="1"/>
    <col min="14090" max="14090" width="10.109375" bestFit="1" customWidth="1"/>
    <col min="14092" max="14092" width="21.5546875" customWidth="1"/>
    <col min="14093" max="14093" width="10.6640625" bestFit="1" customWidth="1"/>
    <col min="14346" max="14346" width="10.109375" bestFit="1" customWidth="1"/>
    <col min="14348" max="14348" width="21.5546875" customWidth="1"/>
    <col min="14349" max="14349" width="10.6640625" bestFit="1" customWidth="1"/>
    <col min="14602" max="14602" width="10.109375" bestFit="1" customWidth="1"/>
    <col min="14604" max="14604" width="21.5546875" customWidth="1"/>
    <col min="14605" max="14605" width="10.6640625" bestFit="1" customWidth="1"/>
    <col min="14858" max="14858" width="10.109375" bestFit="1" customWidth="1"/>
    <col min="14860" max="14860" width="21.5546875" customWidth="1"/>
    <col min="14861" max="14861" width="10.6640625" bestFit="1" customWidth="1"/>
    <col min="15114" max="15114" width="10.109375" bestFit="1" customWidth="1"/>
    <col min="15116" max="15116" width="21.5546875" customWidth="1"/>
    <col min="15117" max="15117" width="10.6640625" bestFit="1" customWidth="1"/>
    <col min="15370" max="15370" width="10.109375" bestFit="1" customWidth="1"/>
    <col min="15372" max="15372" width="21.5546875" customWidth="1"/>
    <col min="15373" max="15373" width="10.6640625" bestFit="1" customWidth="1"/>
    <col min="15626" max="15626" width="10.109375" bestFit="1" customWidth="1"/>
    <col min="15628" max="15628" width="21.5546875" customWidth="1"/>
    <col min="15629" max="15629" width="10.6640625" bestFit="1" customWidth="1"/>
    <col min="15882" max="15882" width="10.109375" bestFit="1" customWidth="1"/>
    <col min="15884" max="15884" width="21.5546875" customWidth="1"/>
    <col min="15885" max="15885" width="10.6640625" bestFit="1" customWidth="1"/>
    <col min="16138" max="16138" width="10.109375" bestFit="1" customWidth="1"/>
    <col min="16140" max="16140" width="21.5546875" customWidth="1"/>
    <col min="16141" max="16141" width="10.6640625" bestFit="1" customWidth="1"/>
  </cols>
  <sheetData>
    <row r="2" spans="2:13" x14ac:dyDescent="0.3">
      <c r="E2" s="1" t="s">
        <v>0</v>
      </c>
    </row>
    <row r="4" spans="2:13" x14ac:dyDescent="0.3">
      <c r="E4" s="1" t="s">
        <v>1</v>
      </c>
      <c r="L4" s="3" t="s">
        <v>2</v>
      </c>
      <c r="M4" t="s">
        <v>3</v>
      </c>
    </row>
    <row r="5" spans="2:13" x14ac:dyDescent="0.3">
      <c r="E5" s="1"/>
      <c r="J5" s="4" t="s">
        <v>4</v>
      </c>
    </row>
    <row r="7" spans="2:13" x14ac:dyDescent="0.3">
      <c r="B7">
        <v>1</v>
      </c>
      <c r="D7" t="s">
        <v>5</v>
      </c>
      <c r="J7" s="2">
        <v>1</v>
      </c>
      <c r="L7" s="3" t="s">
        <v>6</v>
      </c>
    </row>
    <row r="9" spans="2:13" x14ac:dyDescent="0.3">
      <c r="B9">
        <v>2</v>
      </c>
      <c r="D9" t="s">
        <v>7</v>
      </c>
      <c r="J9" s="2">
        <v>1</v>
      </c>
      <c r="L9" s="3" t="s">
        <v>6</v>
      </c>
    </row>
    <row r="11" spans="2:13" x14ac:dyDescent="0.3">
      <c r="B11">
        <v>3</v>
      </c>
      <c r="D11" t="s">
        <v>8</v>
      </c>
      <c r="J11" s="2">
        <v>1</v>
      </c>
      <c r="L11" s="3" t="s">
        <v>6</v>
      </c>
    </row>
    <row r="13" spans="2:13" x14ac:dyDescent="0.3">
      <c r="B13">
        <v>4</v>
      </c>
      <c r="D13" t="s">
        <v>9</v>
      </c>
      <c r="J13" s="2">
        <v>5526</v>
      </c>
      <c r="L13" s="3" t="s">
        <v>6</v>
      </c>
    </row>
    <row r="15" spans="2:13" x14ac:dyDescent="0.3">
      <c r="B15">
        <v>5</v>
      </c>
      <c r="D15" t="s">
        <v>10</v>
      </c>
      <c r="J15" s="2">
        <v>5527</v>
      </c>
      <c r="L15" s="3" t="s">
        <v>11</v>
      </c>
    </row>
    <row r="17" spans="2:12" x14ac:dyDescent="0.3">
      <c r="B17">
        <v>6</v>
      </c>
      <c r="D17" t="s">
        <v>12</v>
      </c>
      <c r="J17" s="2">
        <v>5527</v>
      </c>
      <c r="L17" s="3" t="s">
        <v>11</v>
      </c>
    </row>
    <row r="19" spans="2:12" x14ac:dyDescent="0.3">
      <c r="B19">
        <v>7</v>
      </c>
      <c r="D19" t="s">
        <v>13</v>
      </c>
      <c r="J19" s="2">
        <f>40000+8540</f>
        <v>48540</v>
      </c>
      <c r="L19" s="3" t="s">
        <v>14</v>
      </c>
    </row>
    <row r="21" spans="2:12" x14ac:dyDescent="0.3">
      <c r="B21">
        <v>8</v>
      </c>
      <c r="D21" t="s">
        <v>15</v>
      </c>
      <c r="J21" s="2">
        <v>3712</v>
      </c>
      <c r="L21" s="3" t="s">
        <v>16</v>
      </c>
    </row>
    <row r="23" spans="2:12" x14ac:dyDescent="0.3">
      <c r="B23">
        <v>9</v>
      </c>
      <c r="D23" t="s">
        <v>17</v>
      </c>
      <c r="J23" s="2">
        <v>2250</v>
      </c>
      <c r="L23" s="5" t="s">
        <v>18</v>
      </c>
    </row>
    <row r="25" spans="2:12" x14ac:dyDescent="0.3">
      <c r="B25">
        <v>10</v>
      </c>
      <c r="D25" t="s">
        <v>19</v>
      </c>
      <c r="J25" s="2">
        <f>1900+47.06+49.02</f>
        <v>1996.08</v>
      </c>
      <c r="L25" s="3" t="s">
        <v>6</v>
      </c>
    </row>
    <row r="27" spans="2:12" x14ac:dyDescent="0.3">
      <c r="B27">
        <v>11</v>
      </c>
      <c r="D27" s="6" t="s">
        <v>20</v>
      </c>
      <c r="J27" s="2">
        <f>4530+6150</f>
        <v>10680</v>
      </c>
      <c r="L27" s="5" t="s">
        <v>21</v>
      </c>
    </row>
    <row r="28" spans="2:12" x14ac:dyDescent="0.3">
      <c r="D28" s="6"/>
      <c r="L28" s="5" t="s">
        <v>22</v>
      </c>
    </row>
    <row r="30" spans="2:12" x14ac:dyDescent="0.3">
      <c r="B30">
        <v>12</v>
      </c>
      <c r="D30" t="s">
        <v>23</v>
      </c>
      <c r="J30" s="2">
        <v>557.41</v>
      </c>
      <c r="L30" s="3" t="s">
        <v>24</v>
      </c>
    </row>
    <row r="32" spans="2:12" x14ac:dyDescent="0.3">
      <c r="B32">
        <v>13</v>
      </c>
      <c r="D32" s="6" t="s">
        <v>25</v>
      </c>
      <c r="J32" s="2">
        <f>316.66+348.97</f>
        <v>665.63000000000011</v>
      </c>
      <c r="L32" s="5" t="s">
        <v>26</v>
      </c>
    </row>
    <row r="34" spans="2:13" x14ac:dyDescent="0.3">
      <c r="B34" s="6">
        <v>14</v>
      </c>
      <c r="D34" s="6" t="s">
        <v>27</v>
      </c>
      <c r="J34" s="2">
        <v>482.9</v>
      </c>
      <c r="L34" s="5" t="s">
        <v>28</v>
      </c>
    </row>
    <row r="36" spans="2:13" x14ac:dyDescent="0.3">
      <c r="B36">
        <v>15</v>
      </c>
      <c r="D36" s="6" t="s">
        <v>29</v>
      </c>
      <c r="J36" s="2">
        <v>106.5</v>
      </c>
      <c r="L36" s="5" t="s">
        <v>30</v>
      </c>
    </row>
    <row r="37" spans="2:13" x14ac:dyDescent="0.3">
      <c r="D37" s="6"/>
    </row>
    <row r="38" spans="2:13" x14ac:dyDescent="0.3">
      <c r="D38" s="6"/>
    </row>
    <row r="39" spans="2:13" x14ac:dyDescent="0.3">
      <c r="D39" s="6"/>
    </row>
    <row r="40" spans="2:13" x14ac:dyDescent="0.3">
      <c r="D40" s="6"/>
    </row>
    <row r="41" spans="2:13" x14ac:dyDescent="0.3">
      <c r="D41" s="6"/>
    </row>
    <row r="42" spans="2:13" ht="15" thickBot="1" x14ac:dyDescent="0.35">
      <c r="J42" s="7">
        <f>SUM(J7:J40)</f>
        <v>85573.52</v>
      </c>
    </row>
    <row r="43" spans="2:13" ht="15" thickTop="1" x14ac:dyDescent="0.3">
      <c r="J43" s="8"/>
    </row>
    <row r="44" spans="2:13" x14ac:dyDescent="0.3">
      <c r="D44" s="1" t="s">
        <v>31</v>
      </c>
      <c r="J44" s="8"/>
    </row>
    <row r="45" spans="2:13" x14ac:dyDescent="0.3">
      <c r="D45" s="1" t="s">
        <v>32</v>
      </c>
      <c r="J45" s="8"/>
    </row>
    <row r="46" spans="2:13" x14ac:dyDescent="0.3">
      <c r="D46" t="s">
        <v>17</v>
      </c>
      <c r="J46" s="2">
        <v>2314</v>
      </c>
      <c r="L46" s="3" t="s">
        <v>33</v>
      </c>
      <c r="M46" s="9" t="s">
        <v>18</v>
      </c>
    </row>
    <row r="47" spans="2:13" x14ac:dyDescent="0.3">
      <c r="D47" s="1" t="s">
        <v>34</v>
      </c>
      <c r="M47" s="9"/>
    </row>
    <row r="48" spans="2:13" x14ac:dyDescent="0.3">
      <c r="D48" t="s">
        <v>35</v>
      </c>
      <c r="J48" s="2">
        <v>491.46</v>
      </c>
      <c r="L48" s="3" t="s">
        <v>36</v>
      </c>
      <c r="M48" s="9" t="s">
        <v>28</v>
      </c>
    </row>
    <row r="49" spans="3:13" x14ac:dyDescent="0.3">
      <c r="M49" s="9"/>
    </row>
    <row r="50" spans="3:13" x14ac:dyDescent="0.3">
      <c r="M50" s="9"/>
    </row>
    <row r="52" spans="3:13" x14ac:dyDescent="0.3">
      <c r="C52" t="s">
        <v>37</v>
      </c>
    </row>
    <row r="53" spans="3:13" x14ac:dyDescent="0.3">
      <c r="C5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EFC1-A7AE-4404-9C23-D27451AF5ED0}">
  <dimension ref="B2:M55"/>
  <sheetViews>
    <sheetView workbookViewId="0">
      <selection activeCell="L27" sqref="L27"/>
    </sheetView>
  </sheetViews>
  <sheetFormatPr defaultRowHeight="14.4" x14ac:dyDescent="0.3"/>
  <cols>
    <col min="10" max="10" width="10.109375" style="2" bestFit="1" customWidth="1"/>
    <col min="12" max="12" width="21.5546875" style="3" customWidth="1"/>
    <col min="13" max="13" width="10.6640625" bestFit="1" customWidth="1"/>
    <col min="266" max="266" width="10.109375" bestFit="1" customWidth="1"/>
    <col min="268" max="268" width="21.5546875" customWidth="1"/>
    <col min="269" max="269" width="10.6640625" bestFit="1" customWidth="1"/>
    <col min="522" max="522" width="10.109375" bestFit="1" customWidth="1"/>
    <col min="524" max="524" width="21.5546875" customWidth="1"/>
    <col min="525" max="525" width="10.6640625" bestFit="1" customWidth="1"/>
    <col min="778" max="778" width="10.109375" bestFit="1" customWidth="1"/>
    <col min="780" max="780" width="21.5546875" customWidth="1"/>
    <col min="781" max="781" width="10.6640625" bestFit="1" customWidth="1"/>
    <col min="1034" max="1034" width="10.109375" bestFit="1" customWidth="1"/>
    <col min="1036" max="1036" width="21.5546875" customWidth="1"/>
    <col min="1037" max="1037" width="10.6640625" bestFit="1" customWidth="1"/>
    <col min="1290" max="1290" width="10.109375" bestFit="1" customWidth="1"/>
    <col min="1292" max="1292" width="21.5546875" customWidth="1"/>
    <col min="1293" max="1293" width="10.6640625" bestFit="1" customWidth="1"/>
    <col min="1546" max="1546" width="10.109375" bestFit="1" customWidth="1"/>
    <col min="1548" max="1548" width="21.5546875" customWidth="1"/>
    <col min="1549" max="1549" width="10.6640625" bestFit="1" customWidth="1"/>
    <col min="1802" max="1802" width="10.109375" bestFit="1" customWidth="1"/>
    <col min="1804" max="1804" width="21.5546875" customWidth="1"/>
    <col min="1805" max="1805" width="10.6640625" bestFit="1" customWidth="1"/>
    <col min="2058" max="2058" width="10.109375" bestFit="1" customWidth="1"/>
    <col min="2060" max="2060" width="21.5546875" customWidth="1"/>
    <col min="2061" max="2061" width="10.6640625" bestFit="1" customWidth="1"/>
    <col min="2314" max="2314" width="10.109375" bestFit="1" customWidth="1"/>
    <col min="2316" max="2316" width="21.5546875" customWidth="1"/>
    <col min="2317" max="2317" width="10.6640625" bestFit="1" customWidth="1"/>
    <col min="2570" max="2570" width="10.109375" bestFit="1" customWidth="1"/>
    <col min="2572" max="2572" width="21.5546875" customWidth="1"/>
    <col min="2573" max="2573" width="10.6640625" bestFit="1" customWidth="1"/>
    <col min="2826" max="2826" width="10.109375" bestFit="1" customWidth="1"/>
    <col min="2828" max="2828" width="21.5546875" customWidth="1"/>
    <col min="2829" max="2829" width="10.6640625" bestFit="1" customWidth="1"/>
    <col min="3082" max="3082" width="10.109375" bestFit="1" customWidth="1"/>
    <col min="3084" max="3084" width="21.5546875" customWidth="1"/>
    <col min="3085" max="3085" width="10.6640625" bestFit="1" customWidth="1"/>
    <col min="3338" max="3338" width="10.109375" bestFit="1" customWidth="1"/>
    <col min="3340" max="3340" width="21.5546875" customWidth="1"/>
    <col min="3341" max="3341" width="10.6640625" bestFit="1" customWidth="1"/>
    <col min="3594" max="3594" width="10.109375" bestFit="1" customWidth="1"/>
    <col min="3596" max="3596" width="21.5546875" customWidth="1"/>
    <col min="3597" max="3597" width="10.6640625" bestFit="1" customWidth="1"/>
    <col min="3850" max="3850" width="10.109375" bestFit="1" customWidth="1"/>
    <col min="3852" max="3852" width="21.5546875" customWidth="1"/>
    <col min="3853" max="3853" width="10.6640625" bestFit="1" customWidth="1"/>
    <col min="4106" max="4106" width="10.109375" bestFit="1" customWidth="1"/>
    <col min="4108" max="4108" width="21.5546875" customWidth="1"/>
    <col min="4109" max="4109" width="10.6640625" bestFit="1" customWidth="1"/>
    <col min="4362" max="4362" width="10.109375" bestFit="1" customWidth="1"/>
    <col min="4364" max="4364" width="21.5546875" customWidth="1"/>
    <col min="4365" max="4365" width="10.6640625" bestFit="1" customWidth="1"/>
    <col min="4618" max="4618" width="10.109375" bestFit="1" customWidth="1"/>
    <col min="4620" max="4620" width="21.5546875" customWidth="1"/>
    <col min="4621" max="4621" width="10.6640625" bestFit="1" customWidth="1"/>
    <col min="4874" max="4874" width="10.109375" bestFit="1" customWidth="1"/>
    <col min="4876" max="4876" width="21.5546875" customWidth="1"/>
    <col min="4877" max="4877" width="10.6640625" bestFit="1" customWidth="1"/>
    <col min="5130" max="5130" width="10.109375" bestFit="1" customWidth="1"/>
    <col min="5132" max="5132" width="21.5546875" customWidth="1"/>
    <col min="5133" max="5133" width="10.6640625" bestFit="1" customWidth="1"/>
    <col min="5386" max="5386" width="10.109375" bestFit="1" customWidth="1"/>
    <col min="5388" max="5388" width="21.5546875" customWidth="1"/>
    <col min="5389" max="5389" width="10.6640625" bestFit="1" customWidth="1"/>
    <col min="5642" max="5642" width="10.109375" bestFit="1" customWidth="1"/>
    <col min="5644" max="5644" width="21.5546875" customWidth="1"/>
    <col min="5645" max="5645" width="10.6640625" bestFit="1" customWidth="1"/>
    <col min="5898" max="5898" width="10.109375" bestFit="1" customWidth="1"/>
    <col min="5900" max="5900" width="21.5546875" customWidth="1"/>
    <col min="5901" max="5901" width="10.6640625" bestFit="1" customWidth="1"/>
    <col min="6154" max="6154" width="10.109375" bestFit="1" customWidth="1"/>
    <col min="6156" max="6156" width="21.5546875" customWidth="1"/>
    <col min="6157" max="6157" width="10.6640625" bestFit="1" customWidth="1"/>
    <col min="6410" max="6410" width="10.109375" bestFit="1" customWidth="1"/>
    <col min="6412" max="6412" width="21.5546875" customWidth="1"/>
    <col min="6413" max="6413" width="10.6640625" bestFit="1" customWidth="1"/>
    <col min="6666" max="6666" width="10.109375" bestFit="1" customWidth="1"/>
    <col min="6668" max="6668" width="21.5546875" customWidth="1"/>
    <col min="6669" max="6669" width="10.6640625" bestFit="1" customWidth="1"/>
    <col min="6922" max="6922" width="10.109375" bestFit="1" customWidth="1"/>
    <col min="6924" max="6924" width="21.5546875" customWidth="1"/>
    <col min="6925" max="6925" width="10.6640625" bestFit="1" customWidth="1"/>
    <col min="7178" max="7178" width="10.109375" bestFit="1" customWidth="1"/>
    <col min="7180" max="7180" width="21.5546875" customWidth="1"/>
    <col min="7181" max="7181" width="10.6640625" bestFit="1" customWidth="1"/>
    <col min="7434" max="7434" width="10.109375" bestFit="1" customWidth="1"/>
    <col min="7436" max="7436" width="21.5546875" customWidth="1"/>
    <col min="7437" max="7437" width="10.6640625" bestFit="1" customWidth="1"/>
    <col min="7690" max="7690" width="10.109375" bestFit="1" customWidth="1"/>
    <col min="7692" max="7692" width="21.5546875" customWidth="1"/>
    <col min="7693" max="7693" width="10.6640625" bestFit="1" customWidth="1"/>
    <col min="7946" max="7946" width="10.109375" bestFit="1" customWidth="1"/>
    <col min="7948" max="7948" width="21.5546875" customWidth="1"/>
    <col min="7949" max="7949" width="10.6640625" bestFit="1" customWidth="1"/>
    <col min="8202" max="8202" width="10.109375" bestFit="1" customWidth="1"/>
    <col min="8204" max="8204" width="21.5546875" customWidth="1"/>
    <col min="8205" max="8205" width="10.6640625" bestFit="1" customWidth="1"/>
    <col min="8458" max="8458" width="10.109375" bestFit="1" customWidth="1"/>
    <col min="8460" max="8460" width="21.5546875" customWidth="1"/>
    <col min="8461" max="8461" width="10.6640625" bestFit="1" customWidth="1"/>
    <col min="8714" max="8714" width="10.109375" bestFit="1" customWidth="1"/>
    <col min="8716" max="8716" width="21.5546875" customWidth="1"/>
    <col min="8717" max="8717" width="10.6640625" bestFit="1" customWidth="1"/>
    <col min="8970" max="8970" width="10.109375" bestFit="1" customWidth="1"/>
    <col min="8972" max="8972" width="21.5546875" customWidth="1"/>
    <col min="8973" max="8973" width="10.6640625" bestFit="1" customWidth="1"/>
    <col min="9226" max="9226" width="10.109375" bestFit="1" customWidth="1"/>
    <col min="9228" max="9228" width="21.5546875" customWidth="1"/>
    <col min="9229" max="9229" width="10.6640625" bestFit="1" customWidth="1"/>
    <col min="9482" max="9482" width="10.109375" bestFit="1" customWidth="1"/>
    <col min="9484" max="9484" width="21.5546875" customWidth="1"/>
    <col min="9485" max="9485" width="10.6640625" bestFit="1" customWidth="1"/>
    <col min="9738" max="9738" width="10.109375" bestFit="1" customWidth="1"/>
    <col min="9740" max="9740" width="21.5546875" customWidth="1"/>
    <col min="9741" max="9741" width="10.6640625" bestFit="1" customWidth="1"/>
    <col min="9994" max="9994" width="10.109375" bestFit="1" customWidth="1"/>
    <col min="9996" max="9996" width="21.5546875" customWidth="1"/>
    <col min="9997" max="9997" width="10.6640625" bestFit="1" customWidth="1"/>
    <col min="10250" max="10250" width="10.109375" bestFit="1" customWidth="1"/>
    <col min="10252" max="10252" width="21.5546875" customWidth="1"/>
    <col min="10253" max="10253" width="10.6640625" bestFit="1" customWidth="1"/>
    <col min="10506" max="10506" width="10.109375" bestFit="1" customWidth="1"/>
    <col min="10508" max="10508" width="21.5546875" customWidth="1"/>
    <col min="10509" max="10509" width="10.6640625" bestFit="1" customWidth="1"/>
    <col min="10762" max="10762" width="10.109375" bestFit="1" customWidth="1"/>
    <col min="10764" max="10764" width="21.5546875" customWidth="1"/>
    <col min="10765" max="10765" width="10.6640625" bestFit="1" customWidth="1"/>
    <col min="11018" max="11018" width="10.109375" bestFit="1" customWidth="1"/>
    <col min="11020" max="11020" width="21.5546875" customWidth="1"/>
    <col min="11021" max="11021" width="10.6640625" bestFit="1" customWidth="1"/>
    <col min="11274" max="11274" width="10.109375" bestFit="1" customWidth="1"/>
    <col min="11276" max="11276" width="21.5546875" customWidth="1"/>
    <col min="11277" max="11277" width="10.6640625" bestFit="1" customWidth="1"/>
    <col min="11530" max="11530" width="10.109375" bestFit="1" customWidth="1"/>
    <col min="11532" max="11532" width="21.5546875" customWidth="1"/>
    <col min="11533" max="11533" width="10.6640625" bestFit="1" customWidth="1"/>
    <col min="11786" max="11786" width="10.109375" bestFit="1" customWidth="1"/>
    <col min="11788" max="11788" width="21.5546875" customWidth="1"/>
    <col min="11789" max="11789" width="10.6640625" bestFit="1" customWidth="1"/>
    <col min="12042" max="12042" width="10.109375" bestFit="1" customWidth="1"/>
    <col min="12044" max="12044" width="21.5546875" customWidth="1"/>
    <col min="12045" max="12045" width="10.6640625" bestFit="1" customWidth="1"/>
    <col min="12298" max="12298" width="10.109375" bestFit="1" customWidth="1"/>
    <col min="12300" max="12300" width="21.5546875" customWidth="1"/>
    <col min="12301" max="12301" width="10.6640625" bestFit="1" customWidth="1"/>
    <col min="12554" max="12554" width="10.109375" bestFit="1" customWidth="1"/>
    <col min="12556" max="12556" width="21.5546875" customWidth="1"/>
    <col min="12557" max="12557" width="10.6640625" bestFit="1" customWidth="1"/>
    <col min="12810" max="12810" width="10.109375" bestFit="1" customWidth="1"/>
    <col min="12812" max="12812" width="21.5546875" customWidth="1"/>
    <col min="12813" max="12813" width="10.6640625" bestFit="1" customWidth="1"/>
    <col min="13066" max="13066" width="10.109375" bestFit="1" customWidth="1"/>
    <col min="13068" max="13068" width="21.5546875" customWidth="1"/>
    <col min="13069" max="13069" width="10.6640625" bestFit="1" customWidth="1"/>
    <col min="13322" max="13322" width="10.109375" bestFit="1" customWidth="1"/>
    <col min="13324" max="13324" width="21.5546875" customWidth="1"/>
    <col min="13325" max="13325" width="10.6640625" bestFit="1" customWidth="1"/>
    <col min="13578" max="13578" width="10.109375" bestFit="1" customWidth="1"/>
    <col min="13580" max="13580" width="21.5546875" customWidth="1"/>
    <col min="13581" max="13581" width="10.6640625" bestFit="1" customWidth="1"/>
    <col min="13834" max="13834" width="10.109375" bestFit="1" customWidth="1"/>
    <col min="13836" max="13836" width="21.5546875" customWidth="1"/>
    <col min="13837" max="13837" width="10.6640625" bestFit="1" customWidth="1"/>
    <col min="14090" max="14090" width="10.109375" bestFit="1" customWidth="1"/>
    <col min="14092" max="14092" width="21.5546875" customWidth="1"/>
    <col min="14093" max="14093" width="10.6640625" bestFit="1" customWidth="1"/>
    <col min="14346" max="14346" width="10.109375" bestFit="1" customWidth="1"/>
    <col min="14348" max="14348" width="21.5546875" customWidth="1"/>
    <col min="14349" max="14349" width="10.6640625" bestFit="1" customWidth="1"/>
    <col min="14602" max="14602" width="10.109375" bestFit="1" customWidth="1"/>
    <col min="14604" max="14604" width="21.5546875" customWidth="1"/>
    <col min="14605" max="14605" width="10.6640625" bestFit="1" customWidth="1"/>
    <col min="14858" max="14858" width="10.109375" bestFit="1" customWidth="1"/>
    <col min="14860" max="14860" width="21.5546875" customWidth="1"/>
    <col min="14861" max="14861" width="10.6640625" bestFit="1" customWidth="1"/>
    <col min="15114" max="15114" width="10.109375" bestFit="1" customWidth="1"/>
    <col min="15116" max="15116" width="21.5546875" customWidth="1"/>
    <col min="15117" max="15117" width="10.6640625" bestFit="1" customWidth="1"/>
    <col min="15370" max="15370" width="10.109375" bestFit="1" customWidth="1"/>
    <col min="15372" max="15372" width="21.5546875" customWidth="1"/>
    <col min="15373" max="15373" width="10.6640625" bestFit="1" customWidth="1"/>
    <col min="15626" max="15626" width="10.109375" bestFit="1" customWidth="1"/>
    <col min="15628" max="15628" width="21.5546875" customWidth="1"/>
    <col min="15629" max="15629" width="10.6640625" bestFit="1" customWidth="1"/>
    <col min="15882" max="15882" width="10.109375" bestFit="1" customWidth="1"/>
    <col min="15884" max="15884" width="21.5546875" customWidth="1"/>
    <col min="15885" max="15885" width="10.6640625" bestFit="1" customWidth="1"/>
    <col min="16138" max="16138" width="10.109375" bestFit="1" customWidth="1"/>
    <col min="16140" max="16140" width="21.5546875" customWidth="1"/>
    <col min="16141" max="16141" width="10.6640625" bestFit="1" customWidth="1"/>
  </cols>
  <sheetData>
    <row r="2" spans="2:13" x14ac:dyDescent="0.3">
      <c r="E2" s="1" t="s">
        <v>0</v>
      </c>
    </row>
    <row r="4" spans="2:13" x14ac:dyDescent="0.3">
      <c r="E4" s="1" t="s">
        <v>48</v>
      </c>
      <c r="L4" s="3" t="s">
        <v>2</v>
      </c>
      <c r="M4" t="s">
        <v>40</v>
      </c>
    </row>
    <row r="5" spans="2:13" x14ac:dyDescent="0.3">
      <c r="E5" s="1"/>
      <c r="J5" s="4" t="s">
        <v>4</v>
      </c>
    </row>
    <row r="7" spans="2:13" x14ac:dyDescent="0.3">
      <c r="B7">
        <v>1</v>
      </c>
      <c r="D7" t="s">
        <v>5</v>
      </c>
      <c r="J7" s="2">
        <v>1</v>
      </c>
      <c r="L7" s="3" t="s">
        <v>6</v>
      </c>
    </row>
    <row r="9" spans="2:13" x14ac:dyDescent="0.3">
      <c r="B9">
        <v>2</v>
      </c>
      <c r="D9" t="s">
        <v>7</v>
      </c>
      <c r="J9" s="2">
        <v>1</v>
      </c>
      <c r="L9" s="3" t="s">
        <v>6</v>
      </c>
    </row>
    <row r="11" spans="2:13" x14ac:dyDescent="0.3">
      <c r="B11">
        <v>3</v>
      </c>
      <c r="D11" t="s">
        <v>8</v>
      </c>
      <c r="J11" s="2">
        <v>1</v>
      </c>
      <c r="L11" s="3" t="s">
        <v>6</v>
      </c>
    </row>
    <row r="13" spans="2:13" x14ac:dyDescent="0.3">
      <c r="B13">
        <v>4</v>
      </c>
      <c r="D13" t="s">
        <v>9</v>
      </c>
      <c r="J13" s="2">
        <v>5526</v>
      </c>
      <c r="L13" s="3" t="s">
        <v>6</v>
      </c>
    </row>
    <row r="15" spans="2:13" x14ac:dyDescent="0.3">
      <c r="B15">
        <v>5</v>
      </c>
      <c r="D15" t="s">
        <v>10</v>
      </c>
      <c r="J15" s="2">
        <v>5527</v>
      </c>
      <c r="L15" s="3" t="s">
        <v>11</v>
      </c>
    </row>
    <row r="17" spans="2:12" x14ac:dyDescent="0.3">
      <c r="B17">
        <v>6</v>
      </c>
      <c r="D17" t="s">
        <v>12</v>
      </c>
      <c r="J17" s="2">
        <v>5527</v>
      </c>
      <c r="L17" s="3" t="s">
        <v>11</v>
      </c>
    </row>
    <row r="19" spans="2:12" x14ac:dyDescent="0.3">
      <c r="B19">
        <v>7</v>
      </c>
      <c r="D19" t="s">
        <v>13</v>
      </c>
      <c r="J19" s="2">
        <f>40000+8540</f>
        <v>48540</v>
      </c>
      <c r="L19" s="3" t="s">
        <v>14</v>
      </c>
    </row>
    <row r="21" spans="2:12" x14ac:dyDescent="0.3">
      <c r="B21">
        <v>8</v>
      </c>
      <c r="D21" t="s">
        <v>15</v>
      </c>
      <c r="J21" s="2">
        <v>3712</v>
      </c>
      <c r="L21" s="3" t="s">
        <v>16</v>
      </c>
    </row>
    <row r="23" spans="2:12" x14ac:dyDescent="0.3">
      <c r="B23">
        <v>9</v>
      </c>
      <c r="D23" t="s">
        <v>17</v>
      </c>
      <c r="J23" s="2">
        <v>2250</v>
      </c>
      <c r="L23" s="5" t="s">
        <v>18</v>
      </c>
    </row>
    <row r="25" spans="2:12" x14ac:dyDescent="0.3">
      <c r="B25">
        <v>10</v>
      </c>
      <c r="D25" t="s">
        <v>19</v>
      </c>
      <c r="J25" s="2">
        <f>1900+47.06+49.02+50.52</f>
        <v>2046.6</v>
      </c>
      <c r="L25" s="3" t="s">
        <v>6</v>
      </c>
    </row>
    <row r="27" spans="2:12" x14ac:dyDescent="0.3">
      <c r="B27">
        <v>11</v>
      </c>
      <c r="D27" s="6" t="s">
        <v>20</v>
      </c>
      <c r="J27" s="2">
        <f>4530+6150</f>
        <v>10680</v>
      </c>
      <c r="L27" s="5" t="s">
        <v>49</v>
      </c>
    </row>
    <row r="28" spans="2:12" x14ac:dyDescent="0.3">
      <c r="D28" s="6"/>
      <c r="L28" s="5" t="s">
        <v>22</v>
      </c>
    </row>
    <row r="30" spans="2:12" x14ac:dyDescent="0.3">
      <c r="B30">
        <v>12</v>
      </c>
      <c r="D30" t="s">
        <v>23</v>
      </c>
      <c r="J30" s="2">
        <v>557.41</v>
      </c>
      <c r="L30" s="3" t="s">
        <v>24</v>
      </c>
    </row>
    <row r="32" spans="2:12" x14ac:dyDescent="0.3">
      <c r="B32">
        <v>13</v>
      </c>
      <c r="D32" s="6" t="s">
        <v>25</v>
      </c>
      <c r="J32" s="2">
        <f>316.66+348.97</f>
        <v>665.63000000000011</v>
      </c>
      <c r="L32" s="5" t="s">
        <v>26</v>
      </c>
    </row>
    <row r="34" spans="2:13" x14ac:dyDescent="0.3">
      <c r="B34" s="6">
        <v>14</v>
      </c>
      <c r="D34" s="6" t="s">
        <v>27</v>
      </c>
      <c r="J34" s="2">
        <v>482.9</v>
      </c>
      <c r="L34" s="5" t="s">
        <v>28</v>
      </c>
    </row>
    <row r="36" spans="2:13" x14ac:dyDescent="0.3">
      <c r="B36">
        <v>15</v>
      </c>
      <c r="D36" s="6" t="s">
        <v>29</v>
      </c>
      <c r="J36" s="2">
        <v>106.5</v>
      </c>
      <c r="L36" s="5" t="s">
        <v>30</v>
      </c>
    </row>
    <row r="37" spans="2:13" x14ac:dyDescent="0.3">
      <c r="D37" s="6"/>
    </row>
    <row r="38" spans="2:13" x14ac:dyDescent="0.3">
      <c r="B38">
        <v>16</v>
      </c>
      <c r="D38" s="6" t="s">
        <v>41</v>
      </c>
      <c r="J38" s="2">
        <v>183.54</v>
      </c>
      <c r="L38" s="3" t="s">
        <v>42</v>
      </c>
    </row>
    <row r="39" spans="2:13" x14ac:dyDescent="0.3">
      <c r="D39" s="6"/>
    </row>
    <row r="40" spans="2:13" x14ac:dyDescent="0.3">
      <c r="B40">
        <v>17</v>
      </c>
      <c r="D40" s="6" t="s">
        <v>43</v>
      </c>
      <c r="J40" s="2">
        <v>1059.48</v>
      </c>
      <c r="L40" s="3" t="s">
        <v>44</v>
      </c>
    </row>
    <row r="41" spans="2:13" x14ac:dyDescent="0.3">
      <c r="D41" s="6"/>
    </row>
    <row r="42" spans="2:13" x14ac:dyDescent="0.3">
      <c r="B42">
        <v>18</v>
      </c>
      <c r="D42" s="6" t="s">
        <v>45</v>
      </c>
      <c r="J42" s="2">
        <v>378.93</v>
      </c>
      <c r="L42" s="3" t="s">
        <v>46</v>
      </c>
    </row>
    <row r="43" spans="2:13" x14ac:dyDescent="0.3">
      <c r="D43" s="6"/>
    </row>
    <row r="44" spans="2:13" ht="15" thickBot="1" x14ac:dyDescent="0.35">
      <c r="J44" s="7">
        <f>SUM(J7:J42)</f>
        <v>87245.989999999991</v>
      </c>
    </row>
    <row r="45" spans="2:13" ht="15" thickTop="1" x14ac:dyDescent="0.3">
      <c r="J45" s="8"/>
    </row>
    <row r="46" spans="2:13" x14ac:dyDescent="0.3">
      <c r="D46" s="1" t="s">
        <v>47</v>
      </c>
      <c r="J46" s="8"/>
    </row>
    <row r="47" spans="2:13" x14ac:dyDescent="0.3">
      <c r="D47" s="1" t="s">
        <v>32</v>
      </c>
      <c r="J47" s="8"/>
    </row>
    <row r="48" spans="2:13" x14ac:dyDescent="0.3">
      <c r="D48" t="s">
        <v>17</v>
      </c>
      <c r="J48" s="2">
        <v>2314</v>
      </c>
      <c r="L48" s="3" t="s">
        <v>33</v>
      </c>
      <c r="M48" s="9" t="s">
        <v>18</v>
      </c>
    </row>
    <row r="49" spans="3:13" x14ac:dyDescent="0.3">
      <c r="D49" s="1" t="s">
        <v>34</v>
      </c>
      <c r="M49" s="9"/>
    </row>
    <row r="50" spans="3:13" x14ac:dyDescent="0.3">
      <c r="D50" t="s">
        <v>35</v>
      </c>
      <c r="J50" s="2">
        <v>491.46</v>
      </c>
      <c r="L50" s="3" t="s">
        <v>36</v>
      </c>
      <c r="M50" s="9" t="s">
        <v>28</v>
      </c>
    </row>
    <row r="51" spans="3:13" x14ac:dyDescent="0.3">
      <c r="M51" s="9"/>
    </row>
    <row r="52" spans="3:13" x14ac:dyDescent="0.3">
      <c r="M52" s="9"/>
    </row>
    <row r="54" spans="3:13" x14ac:dyDescent="0.3">
      <c r="C54" t="s">
        <v>37</v>
      </c>
    </row>
    <row r="55" spans="3:13" x14ac:dyDescent="0.3">
      <c r="C5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565D-10D2-443F-A332-441871A41820}">
  <dimension ref="B2:M55"/>
  <sheetViews>
    <sheetView tabSelected="1" workbookViewId="0">
      <selection activeCell="L27" sqref="L27"/>
    </sheetView>
  </sheetViews>
  <sheetFormatPr defaultRowHeight="14.4" x14ac:dyDescent="0.3"/>
  <cols>
    <col min="10" max="10" width="10.109375" style="2" bestFit="1" customWidth="1"/>
    <col min="12" max="12" width="21.5546875" style="3" customWidth="1"/>
    <col min="13" max="13" width="10.6640625" bestFit="1" customWidth="1"/>
    <col min="266" max="266" width="10.109375" bestFit="1" customWidth="1"/>
    <col min="268" max="268" width="21.5546875" customWidth="1"/>
    <col min="269" max="269" width="10.6640625" bestFit="1" customWidth="1"/>
    <col min="522" max="522" width="10.109375" bestFit="1" customWidth="1"/>
    <col min="524" max="524" width="21.5546875" customWidth="1"/>
    <col min="525" max="525" width="10.6640625" bestFit="1" customWidth="1"/>
    <col min="778" max="778" width="10.109375" bestFit="1" customWidth="1"/>
    <col min="780" max="780" width="21.5546875" customWidth="1"/>
    <col min="781" max="781" width="10.6640625" bestFit="1" customWidth="1"/>
    <col min="1034" max="1034" width="10.109375" bestFit="1" customWidth="1"/>
    <col min="1036" max="1036" width="21.5546875" customWidth="1"/>
    <col min="1037" max="1037" width="10.6640625" bestFit="1" customWidth="1"/>
    <col min="1290" max="1290" width="10.109375" bestFit="1" customWidth="1"/>
    <col min="1292" max="1292" width="21.5546875" customWidth="1"/>
    <col min="1293" max="1293" width="10.6640625" bestFit="1" customWidth="1"/>
    <col min="1546" max="1546" width="10.109375" bestFit="1" customWidth="1"/>
    <col min="1548" max="1548" width="21.5546875" customWidth="1"/>
    <col min="1549" max="1549" width="10.6640625" bestFit="1" customWidth="1"/>
    <col min="1802" max="1802" width="10.109375" bestFit="1" customWidth="1"/>
    <col min="1804" max="1804" width="21.5546875" customWidth="1"/>
    <col min="1805" max="1805" width="10.6640625" bestFit="1" customWidth="1"/>
    <col min="2058" max="2058" width="10.109375" bestFit="1" customWidth="1"/>
    <col min="2060" max="2060" width="21.5546875" customWidth="1"/>
    <col min="2061" max="2061" width="10.6640625" bestFit="1" customWidth="1"/>
    <col min="2314" max="2314" width="10.109375" bestFit="1" customWidth="1"/>
    <col min="2316" max="2316" width="21.5546875" customWidth="1"/>
    <col min="2317" max="2317" width="10.6640625" bestFit="1" customWidth="1"/>
    <col min="2570" max="2570" width="10.109375" bestFit="1" customWidth="1"/>
    <col min="2572" max="2572" width="21.5546875" customWidth="1"/>
    <col min="2573" max="2573" width="10.6640625" bestFit="1" customWidth="1"/>
    <col min="2826" max="2826" width="10.109375" bestFit="1" customWidth="1"/>
    <col min="2828" max="2828" width="21.5546875" customWidth="1"/>
    <col min="2829" max="2829" width="10.6640625" bestFit="1" customWidth="1"/>
    <col min="3082" max="3082" width="10.109375" bestFit="1" customWidth="1"/>
    <col min="3084" max="3084" width="21.5546875" customWidth="1"/>
    <col min="3085" max="3085" width="10.6640625" bestFit="1" customWidth="1"/>
    <col min="3338" max="3338" width="10.109375" bestFit="1" customWidth="1"/>
    <col min="3340" max="3340" width="21.5546875" customWidth="1"/>
    <col min="3341" max="3341" width="10.6640625" bestFit="1" customWidth="1"/>
    <col min="3594" max="3594" width="10.109375" bestFit="1" customWidth="1"/>
    <col min="3596" max="3596" width="21.5546875" customWidth="1"/>
    <col min="3597" max="3597" width="10.6640625" bestFit="1" customWidth="1"/>
    <col min="3850" max="3850" width="10.109375" bestFit="1" customWidth="1"/>
    <col min="3852" max="3852" width="21.5546875" customWidth="1"/>
    <col min="3853" max="3853" width="10.6640625" bestFit="1" customWidth="1"/>
    <col min="4106" max="4106" width="10.109375" bestFit="1" customWidth="1"/>
    <col min="4108" max="4108" width="21.5546875" customWidth="1"/>
    <col min="4109" max="4109" width="10.6640625" bestFit="1" customWidth="1"/>
    <col min="4362" max="4362" width="10.109375" bestFit="1" customWidth="1"/>
    <col min="4364" max="4364" width="21.5546875" customWidth="1"/>
    <col min="4365" max="4365" width="10.6640625" bestFit="1" customWidth="1"/>
    <col min="4618" max="4618" width="10.109375" bestFit="1" customWidth="1"/>
    <col min="4620" max="4620" width="21.5546875" customWidth="1"/>
    <col min="4621" max="4621" width="10.6640625" bestFit="1" customWidth="1"/>
    <col min="4874" max="4874" width="10.109375" bestFit="1" customWidth="1"/>
    <col min="4876" max="4876" width="21.5546875" customWidth="1"/>
    <col min="4877" max="4877" width="10.6640625" bestFit="1" customWidth="1"/>
    <col min="5130" max="5130" width="10.109375" bestFit="1" customWidth="1"/>
    <col min="5132" max="5132" width="21.5546875" customWidth="1"/>
    <col min="5133" max="5133" width="10.6640625" bestFit="1" customWidth="1"/>
    <col min="5386" max="5386" width="10.109375" bestFit="1" customWidth="1"/>
    <col min="5388" max="5388" width="21.5546875" customWidth="1"/>
    <col min="5389" max="5389" width="10.6640625" bestFit="1" customWidth="1"/>
    <col min="5642" max="5642" width="10.109375" bestFit="1" customWidth="1"/>
    <col min="5644" max="5644" width="21.5546875" customWidth="1"/>
    <col min="5645" max="5645" width="10.6640625" bestFit="1" customWidth="1"/>
    <col min="5898" max="5898" width="10.109375" bestFit="1" customWidth="1"/>
    <col min="5900" max="5900" width="21.5546875" customWidth="1"/>
    <col min="5901" max="5901" width="10.6640625" bestFit="1" customWidth="1"/>
    <col min="6154" max="6154" width="10.109375" bestFit="1" customWidth="1"/>
    <col min="6156" max="6156" width="21.5546875" customWidth="1"/>
    <col min="6157" max="6157" width="10.6640625" bestFit="1" customWidth="1"/>
    <col min="6410" max="6410" width="10.109375" bestFit="1" customWidth="1"/>
    <col min="6412" max="6412" width="21.5546875" customWidth="1"/>
    <col min="6413" max="6413" width="10.6640625" bestFit="1" customWidth="1"/>
    <col min="6666" max="6666" width="10.109375" bestFit="1" customWidth="1"/>
    <col min="6668" max="6668" width="21.5546875" customWidth="1"/>
    <col min="6669" max="6669" width="10.6640625" bestFit="1" customWidth="1"/>
    <col min="6922" max="6922" width="10.109375" bestFit="1" customWidth="1"/>
    <col min="6924" max="6924" width="21.5546875" customWidth="1"/>
    <col min="6925" max="6925" width="10.6640625" bestFit="1" customWidth="1"/>
    <col min="7178" max="7178" width="10.109375" bestFit="1" customWidth="1"/>
    <col min="7180" max="7180" width="21.5546875" customWidth="1"/>
    <col min="7181" max="7181" width="10.6640625" bestFit="1" customWidth="1"/>
    <col min="7434" max="7434" width="10.109375" bestFit="1" customWidth="1"/>
    <col min="7436" max="7436" width="21.5546875" customWidth="1"/>
    <col min="7437" max="7437" width="10.6640625" bestFit="1" customWidth="1"/>
    <col min="7690" max="7690" width="10.109375" bestFit="1" customWidth="1"/>
    <col min="7692" max="7692" width="21.5546875" customWidth="1"/>
    <col min="7693" max="7693" width="10.6640625" bestFit="1" customWidth="1"/>
    <col min="7946" max="7946" width="10.109375" bestFit="1" customWidth="1"/>
    <col min="7948" max="7948" width="21.5546875" customWidth="1"/>
    <col min="7949" max="7949" width="10.6640625" bestFit="1" customWidth="1"/>
    <col min="8202" max="8202" width="10.109375" bestFit="1" customWidth="1"/>
    <col min="8204" max="8204" width="21.5546875" customWidth="1"/>
    <col min="8205" max="8205" width="10.6640625" bestFit="1" customWidth="1"/>
    <col min="8458" max="8458" width="10.109375" bestFit="1" customWidth="1"/>
    <col min="8460" max="8460" width="21.5546875" customWidth="1"/>
    <col min="8461" max="8461" width="10.6640625" bestFit="1" customWidth="1"/>
    <col min="8714" max="8714" width="10.109375" bestFit="1" customWidth="1"/>
    <col min="8716" max="8716" width="21.5546875" customWidth="1"/>
    <col min="8717" max="8717" width="10.6640625" bestFit="1" customWidth="1"/>
    <col min="8970" max="8970" width="10.109375" bestFit="1" customWidth="1"/>
    <col min="8972" max="8972" width="21.5546875" customWidth="1"/>
    <col min="8973" max="8973" width="10.6640625" bestFit="1" customWidth="1"/>
    <col min="9226" max="9226" width="10.109375" bestFit="1" customWidth="1"/>
    <col min="9228" max="9228" width="21.5546875" customWidth="1"/>
    <col min="9229" max="9229" width="10.6640625" bestFit="1" customWidth="1"/>
    <col min="9482" max="9482" width="10.109375" bestFit="1" customWidth="1"/>
    <col min="9484" max="9484" width="21.5546875" customWidth="1"/>
    <col min="9485" max="9485" width="10.6640625" bestFit="1" customWidth="1"/>
    <col min="9738" max="9738" width="10.109375" bestFit="1" customWidth="1"/>
    <col min="9740" max="9740" width="21.5546875" customWidth="1"/>
    <col min="9741" max="9741" width="10.6640625" bestFit="1" customWidth="1"/>
    <col min="9994" max="9994" width="10.109375" bestFit="1" customWidth="1"/>
    <col min="9996" max="9996" width="21.5546875" customWidth="1"/>
    <col min="9997" max="9997" width="10.6640625" bestFit="1" customWidth="1"/>
    <col min="10250" max="10250" width="10.109375" bestFit="1" customWidth="1"/>
    <col min="10252" max="10252" width="21.5546875" customWidth="1"/>
    <col min="10253" max="10253" width="10.6640625" bestFit="1" customWidth="1"/>
    <col min="10506" max="10506" width="10.109375" bestFit="1" customWidth="1"/>
    <col min="10508" max="10508" width="21.5546875" customWidth="1"/>
    <col min="10509" max="10509" width="10.6640625" bestFit="1" customWidth="1"/>
    <col min="10762" max="10762" width="10.109375" bestFit="1" customWidth="1"/>
    <col min="10764" max="10764" width="21.5546875" customWidth="1"/>
    <col min="10765" max="10765" width="10.6640625" bestFit="1" customWidth="1"/>
    <col min="11018" max="11018" width="10.109375" bestFit="1" customWidth="1"/>
    <col min="11020" max="11020" width="21.5546875" customWidth="1"/>
    <col min="11021" max="11021" width="10.6640625" bestFit="1" customWidth="1"/>
    <col min="11274" max="11274" width="10.109375" bestFit="1" customWidth="1"/>
    <col min="11276" max="11276" width="21.5546875" customWidth="1"/>
    <col min="11277" max="11277" width="10.6640625" bestFit="1" customWidth="1"/>
    <col min="11530" max="11530" width="10.109375" bestFit="1" customWidth="1"/>
    <col min="11532" max="11532" width="21.5546875" customWidth="1"/>
    <col min="11533" max="11533" width="10.6640625" bestFit="1" customWidth="1"/>
    <col min="11786" max="11786" width="10.109375" bestFit="1" customWidth="1"/>
    <col min="11788" max="11788" width="21.5546875" customWidth="1"/>
    <col min="11789" max="11789" width="10.6640625" bestFit="1" customWidth="1"/>
    <col min="12042" max="12042" width="10.109375" bestFit="1" customWidth="1"/>
    <col min="12044" max="12044" width="21.5546875" customWidth="1"/>
    <col min="12045" max="12045" width="10.6640625" bestFit="1" customWidth="1"/>
    <col min="12298" max="12298" width="10.109375" bestFit="1" customWidth="1"/>
    <col min="12300" max="12300" width="21.5546875" customWidth="1"/>
    <col min="12301" max="12301" width="10.6640625" bestFit="1" customWidth="1"/>
    <col min="12554" max="12554" width="10.109375" bestFit="1" customWidth="1"/>
    <col min="12556" max="12556" width="21.5546875" customWidth="1"/>
    <col min="12557" max="12557" width="10.6640625" bestFit="1" customWidth="1"/>
    <col min="12810" max="12810" width="10.109375" bestFit="1" customWidth="1"/>
    <col min="12812" max="12812" width="21.5546875" customWidth="1"/>
    <col min="12813" max="12813" width="10.6640625" bestFit="1" customWidth="1"/>
    <col min="13066" max="13066" width="10.109375" bestFit="1" customWidth="1"/>
    <col min="13068" max="13068" width="21.5546875" customWidth="1"/>
    <col min="13069" max="13069" width="10.6640625" bestFit="1" customWidth="1"/>
    <col min="13322" max="13322" width="10.109375" bestFit="1" customWidth="1"/>
    <col min="13324" max="13324" width="21.5546875" customWidth="1"/>
    <col min="13325" max="13325" width="10.6640625" bestFit="1" customWidth="1"/>
    <col min="13578" max="13578" width="10.109375" bestFit="1" customWidth="1"/>
    <col min="13580" max="13580" width="21.5546875" customWidth="1"/>
    <col min="13581" max="13581" width="10.6640625" bestFit="1" customWidth="1"/>
    <col min="13834" max="13834" width="10.109375" bestFit="1" customWidth="1"/>
    <col min="13836" max="13836" width="21.5546875" customWidth="1"/>
    <col min="13837" max="13837" width="10.6640625" bestFit="1" customWidth="1"/>
    <col min="14090" max="14090" width="10.109375" bestFit="1" customWidth="1"/>
    <col min="14092" max="14092" width="21.5546875" customWidth="1"/>
    <col min="14093" max="14093" width="10.6640625" bestFit="1" customWidth="1"/>
    <col min="14346" max="14346" width="10.109375" bestFit="1" customWidth="1"/>
    <col min="14348" max="14348" width="21.5546875" customWidth="1"/>
    <col min="14349" max="14349" width="10.6640625" bestFit="1" customWidth="1"/>
    <col min="14602" max="14602" width="10.109375" bestFit="1" customWidth="1"/>
    <col min="14604" max="14604" width="21.5546875" customWidth="1"/>
    <col min="14605" max="14605" width="10.6640625" bestFit="1" customWidth="1"/>
    <col min="14858" max="14858" width="10.109375" bestFit="1" customWidth="1"/>
    <col min="14860" max="14860" width="21.5546875" customWidth="1"/>
    <col min="14861" max="14861" width="10.6640625" bestFit="1" customWidth="1"/>
    <col min="15114" max="15114" width="10.109375" bestFit="1" customWidth="1"/>
    <col min="15116" max="15116" width="21.5546875" customWidth="1"/>
    <col min="15117" max="15117" width="10.6640625" bestFit="1" customWidth="1"/>
    <col min="15370" max="15370" width="10.109375" bestFit="1" customWidth="1"/>
    <col min="15372" max="15372" width="21.5546875" customWidth="1"/>
    <col min="15373" max="15373" width="10.6640625" bestFit="1" customWidth="1"/>
    <col min="15626" max="15626" width="10.109375" bestFit="1" customWidth="1"/>
    <col min="15628" max="15628" width="21.5546875" customWidth="1"/>
    <col min="15629" max="15629" width="10.6640625" bestFit="1" customWidth="1"/>
    <col min="15882" max="15882" width="10.109375" bestFit="1" customWidth="1"/>
    <col min="15884" max="15884" width="21.5546875" customWidth="1"/>
    <col min="15885" max="15885" width="10.6640625" bestFit="1" customWidth="1"/>
    <col min="16138" max="16138" width="10.109375" bestFit="1" customWidth="1"/>
    <col min="16140" max="16140" width="21.5546875" customWidth="1"/>
    <col min="16141" max="16141" width="10.6640625" bestFit="1" customWidth="1"/>
  </cols>
  <sheetData>
    <row r="2" spans="2:13" x14ac:dyDescent="0.3">
      <c r="E2" s="1" t="s">
        <v>0</v>
      </c>
    </row>
    <row r="4" spans="2:13" x14ac:dyDescent="0.3">
      <c r="E4" s="1" t="s">
        <v>39</v>
      </c>
      <c r="L4" s="3" t="s">
        <v>2</v>
      </c>
      <c r="M4" t="s">
        <v>40</v>
      </c>
    </row>
    <row r="5" spans="2:13" x14ac:dyDescent="0.3">
      <c r="E5" s="1"/>
      <c r="J5" s="4" t="s">
        <v>4</v>
      </c>
    </row>
    <row r="7" spans="2:13" x14ac:dyDescent="0.3">
      <c r="B7">
        <v>1</v>
      </c>
      <c r="D7" t="s">
        <v>5</v>
      </c>
      <c r="J7" s="2">
        <v>1</v>
      </c>
      <c r="L7" s="3" t="s">
        <v>6</v>
      </c>
    </row>
    <row r="9" spans="2:13" x14ac:dyDescent="0.3">
      <c r="B9">
        <v>2</v>
      </c>
      <c r="D9" t="s">
        <v>7</v>
      </c>
      <c r="J9" s="2">
        <v>1</v>
      </c>
      <c r="L9" s="3" t="s">
        <v>6</v>
      </c>
    </row>
    <row r="11" spans="2:13" x14ac:dyDescent="0.3">
      <c r="B11">
        <v>3</v>
      </c>
      <c r="D11" t="s">
        <v>8</v>
      </c>
      <c r="J11" s="2">
        <v>1</v>
      </c>
      <c r="L11" s="3" t="s">
        <v>6</v>
      </c>
    </row>
    <row r="13" spans="2:13" x14ac:dyDescent="0.3">
      <c r="B13">
        <v>4</v>
      </c>
      <c r="D13" t="s">
        <v>9</v>
      </c>
      <c r="J13" s="2">
        <v>5526</v>
      </c>
      <c r="L13" s="3" t="s">
        <v>6</v>
      </c>
    </row>
    <row r="15" spans="2:13" x14ac:dyDescent="0.3">
      <c r="B15">
        <v>5</v>
      </c>
      <c r="D15" t="s">
        <v>10</v>
      </c>
      <c r="J15" s="2">
        <v>5527</v>
      </c>
      <c r="L15" s="3" t="s">
        <v>11</v>
      </c>
    </row>
    <row r="17" spans="2:12" x14ac:dyDescent="0.3">
      <c r="B17">
        <v>6</v>
      </c>
      <c r="D17" t="s">
        <v>12</v>
      </c>
      <c r="J17" s="2">
        <v>5527</v>
      </c>
      <c r="L17" s="3" t="s">
        <v>11</v>
      </c>
    </row>
    <row r="19" spans="2:12" x14ac:dyDescent="0.3">
      <c r="B19">
        <v>7</v>
      </c>
      <c r="D19" t="s">
        <v>13</v>
      </c>
      <c r="J19" s="2">
        <f>40000+8540</f>
        <v>48540</v>
      </c>
      <c r="L19" s="3" t="s">
        <v>14</v>
      </c>
    </row>
    <row r="21" spans="2:12" x14ac:dyDescent="0.3">
      <c r="B21">
        <v>8</v>
      </c>
      <c r="D21" t="s">
        <v>15</v>
      </c>
      <c r="J21" s="2">
        <v>3712</v>
      </c>
      <c r="L21" s="3" t="s">
        <v>16</v>
      </c>
    </row>
    <row r="23" spans="2:12" x14ac:dyDescent="0.3">
      <c r="B23">
        <v>9</v>
      </c>
      <c r="D23" t="s">
        <v>17</v>
      </c>
      <c r="J23" s="2">
        <v>2250</v>
      </c>
      <c r="L23" s="5" t="s">
        <v>18</v>
      </c>
    </row>
    <row r="25" spans="2:12" x14ac:dyDescent="0.3">
      <c r="B25">
        <v>10</v>
      </c>
      <c r="D25" t="s">
        <v>19</v>
      </c>
      <c r="J25" s="2">
        <f>1900+47.06+49.02+50.52</f>
        <v>2046.6</v>
      </c>
      <c r="L25" s="3" t="s">
        <v>6</v>
      </c>
    </row>
    <row r="27" spans="2:12" x14ac:dyDescent="0.3">
      <c r="B27">
        <v>11</v>
      </c>
      <c r="D27" s="6" t="s">
        <v>20</v>
      </c>
      <c r="J27" s="2">
        <f>4530+6150</f>
        <v>10680</v>
      </c>
      <c r="L27" s="5" t="s">
        <v>49</v>
      </c>
    </row>
    <row r="28" spans="2:12" x14ac:dyDescent="0.3">
      <c r="D28" s="6"/>
      <c r="L28" s="5" t="s">
        <v>22</v>
      </c>
    </row>
    <row r="30" spans="2:12" x14ac:dyDescent="0.3">
      <c r="B30">
        <v>12</v>
      </c>
      <c r="D30" t="s">
        <v>23</v>
      </c>
      <c r="J30" s="2">
        <v>557.41</v>
      </c>
      <c r="L30" s="3" t="s">
        <v>24</v>
      </c>
    </row>
    <row r="32" spans="2:12" x14ac:dyDescent="0.3">
      <c r="B32">
        <v>13</v>
      </c>
      <c r="D32" s="6" t="s">
        <v>25</v>
      </c>
      <c r="J32" s="2">
        <f>316.66+348.97</f>
        <v>665.63000000000011</v>
      </c>
      <c r="L32" s="5" t="s">
        <v>26</v>
      </c>
    </row>
    <row r="34" spans="2:13" x14ac:dyDescent="0.3">
      <c r="B34" s="6">
        <v>14</v>
      </c>
      <c r="D34" s="6" t="s">
        <v>27</v>
      </c>
      <c r="J34" s="2">
        <v>482.9</v>
      </c>
      <c r="L34" s="5" t="s">
        <v>28</v>
      </c>
    </row>
    <row r="36" spans="2:13" x14ac:dyDescent="0.3">
      <c r="B36">
        <v>15</v>
      </c>
      <c r="D36" s="6" t="s">
        <v>29</v>
      </c>
      <c r="J36" s="2">
        <v>106.5</v>
      </c>
      <c r="L36" s="5" t="s">
        <v>30</v>
      </c>
    </row>
    <row r="37" spans="2:13" x14ac:dyDescent="0.3">
      <c r="D37" s="6"/>
    </row>
    <row r="38" spans="2:13" x14ac:dyDescent="0.3">
      <c r="B38">
        <v>16</v>
      </c>
      <c r="D38" s="6" t="s">
        <v>41</v>
      </c>
      <c r="J38" s="2">
        <v>183.54</v>
      </c>
      <c r="L38" s="3" t="s">
        <v>42</v>
      </c>
    </row>
    <row r="39" spans="2:13" x14ac:dyDescent="0.3">
      <c r="D39" s="6"/>
    </row>
    <row r="40" spans="2:13" x14ac:dyDescent="0.3">
      <c r="B40">
        <v>17</v>
      </c>
      <c r="D40" s="6" t="s">
        <v>43</v>
      </c>
      <c r="J40" s="2">
        <v>1059.48</v>
      </c>
      <c r="L40" s="3" t="s">
        <v>44</v>
      </c>
    </row>
    <row r="41" spans="2:13" x14ac:dyDescent="0.3">
      <c r="D41" s="6"/>
    </row>
    <row r="42" spans="2:13" x14ac:dyDescent="0.3">
      <c r="B42">
        <v>18</v>
      </c>
      <c r="D42" s="6" t="s">
        <v>45</v>
      </c>
      <c r="J42" s="2">
        <v>378.93</v>
      </c>
      <c r="L42" s="3" t="s">
        <v>46</v>
      </c>
    </row>
    <row r="43" spans="2:13" x14ac:dyDescent="0.3">
      <c r="D43" s="6"/>
    </row>
    <row r="44" spans="2:13" ht="15" thickBot="1" x14ac:dyDescent="0.35">
      <c r="J44" s="7">
        <f>SUM(J7:J42)</f>
        <v>87245.989999999991</v>
      </c>
    </row>
    <row r="45" spans="2:13" ht="15" thickTop="1" x14ac:dyDescent="0.3">
      <c r="J45" s="8"/>
    </row>
    <row r="46" spans="2:13" x14ac:dyDescent="0.3">
      <c r="D46" s="1" t="s">
        <v>47</v>
      </c>
      <c r="J46" s="8"/>
    </row>
    <row r="47" spans="2:13" x14ac:dyDescent="0.3">
      <c r="D47" s="1" t="s">
        <v>32</v>
      </c>
      <c r="J47" s="8"/>
    </row>
    <row r="48" spans="2:13" x14ac:dyDescent="0.3">
      <c r="D48" t="s">
        <v>17</v>
      </c>
      <c r="J48" s="2">
        <v>2314</v>
      </c>
      <c r="L48" s="3" t="s">
        <v>33</v>
      </c>
      <c r="M48" s="9" t="s">
        <v>18</v>
      </c>
    </row>
    <row r="49" spans="3:13" x14ac:dyDescent="0.3">
      <c r="D49" s="1" t="s">
        <v>34</v>
      </c>
      <c r="M49" s="9"/>
    </row>
    <row r="50" spans="3:13" x14ac:dyDescent="0.3">
      <c r="D50" t="s">
        <v>35</v>
      </c>
      <c r="J50" s="2">
        <v>491.46</v>
      </c>
      <c r="L50" s="3" t="s">
        <v>36</v>
      </c>
      <c r="M50" s="9" t="s">
        <v>28</v>
      </c>
    </row>
    <row r="51" spans="3:13" x14ac:dyDescent="0.3">
      <c r="M51" s="9"/>
    </row>
    <row r="52" spans="3:13" x14ac:dyDescent="0.3">
      <c r="M52" s="9"/>
    </row>
    <row r="54" spans="3:13" x14ac:dyDescent="0.3">
      <c r="C54" t="s">
        <v>37</v>
      </c>
    </row>
    <row r="55" spans="3:13" x14ac:dyDescent="0.3">
      <c r="C5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 Register 201819</vt:lpstr>
      <vt:lpstr>Asset Register 201920</vt:lpstr>
      <vt:lpstr>Asset Register 202021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2020-05-27T11:27:34Z</dcterms:created>
  <dcterms:modified xsi:type="dcterms:W3CDTF">2020-05-27T11:33:39Z</dcterms:modified>
</cp:coreProperties>
</file>